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525EC6D3-43FC-4CE8-BB34-BFAFE5B84776}" xr6:coauthVersionLast="47" xr6:coauthVersionMax="47" xr10:uidLastSave="{00000000-0000-0000-0000-000000000000}"/>
  <bookViews>
    <workbookView xWindow="0" yWindow="0" windowWidth="21600" windowHeight="11850" firstSheet="1" activeTab="1" xr2:uid="{00000000-000D-0000-FFFF-FFFF00000000}"/>
  </bookViews>
  <sheets>
    <sheet name="场地使用情况" sheetId="2" state="hidden" r:id="rId1"/>
    <sheet name="programme" sheetId="4" r:id="rId2"/>
    <sheet name="Sheet1" sheetId="7" state="hidden" r:id="rId3"/>
    <sheet name="CSSC 日程" sheetId="5" state="hidden" r:id="rId4"/>
    <sheet name="方案二" sheetId="3" state="hidden" r:id="rId5"/>
  </sheets>
  <definedNames>
    <definedName name="_xlnm._FilterDatabase" localSheetId="3" hidden="1">'CSSC 日程'!$A$2:$J$61</definedName>
    <definedName name="_xlnm._FilterDatabase" localSheetId="1" hidden="1">programme!$A$2:$E$78</definedName>
    <definedName name="_xlnm.Print_Titles" localSheetId="1">programme!$2:$2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5" l="1"/>
  <c r="E34" i="5"/>
  <c r="E58" i="5"/>
  <c r="E45" i="5"/>
  <c r="E20" i="5"/>
  <c r="I58" i="5"/>
  <c r="I59" i="5"/>
  <c r="J58" i="5"/>
  <c r="J59" i="5"/>
  <c r="H58" i="5"/>
  <c r="H59" i="5"/>
  <c r="G58" i="5"/>
  <c r="G59" i="5"/>
</calcChain>
</file>

<file path=xl/sharedStrings.xml><?xml version="1.0" encoding="utf-8"?>
<sst xmlns="http://schemas.openxmlformats.org/spreadsheetml/2006/main" count="454" uniqueCount="309">
  <si>
    <t>时间</t>
  </si>
  <si>
    <t>东登陆厅序厅</t>
    <phoneticPr fontId="1" type="noConversion"/>
  </si>
  <si>
    <t>金沙滩1</t>
    <phoneticPr fontId="1" type="noConversion"/>
  </si>
  <si>
    <t>金沙滩2</t>
  </si>
  <si>
    <t>金沙滩3</t>
  </si>
  <si>
    <t>八角湾1</t>
    <phoneticPr fontId="1" type="noConversion"/>
  </si>
  <si>
    <t>八角湾2</t>
  </si>
  <si>
    <t>八角湾3</t>
  </si>
  <si>
    <t>14:00-18:00
铂金卫星会1</t>
    <phoneticPr fontId="1" type="noConversion"/>
  </si>
  <si>
    <t>14:00-18:00
铂金卫星会2</t>
    <phoneticPr fontId="1" type="noConversion"/>
  </si>
  <si>
    <t>14:00-18:00
铂金卫星会3</t>
    <phoneticPr fontId="1" type="noConversion"/>
  </si>
  <si>
    <t>金沙滩序厅</t>
    <phoneticPr fontId="1" type="noConversion"/>
  </si>
  <si>
    <t>08:30-12:00
开幕式/全体大会</t>
    <phoneticPr fontId="1" type="noConversion"/>
  </si>
  <si>
    <t>13:30-18:00
战略卫星会</t>
    <phoneticPr fontId="1" type="noConversion"/>
  </si>
  <si>
    <t>08:30-18:00，搭建</t>
    <phoneticPr fontId="1" type="noConversion"/>
  </si>
  <si>
    <t>08:30-18:00，搭建</t>
    <phoneticPr fontId="1" type="noConversion"/>
  </si>
  <si>
    <t>13:30-18:00
其他专题</t>
    <phoneticPr fontId="1" type="noConversion"/>
  </si>
  <si>
    <t>13:30-18:00
数智化/设备</t>
    <phoneticPr fontId="1" type="noConversion"/>
  </si>
  <si>
    <t>13:30-18:00
营养与饲料</t>
    <phoneticPr fontId="1" type="noConversion"/>
  </si>
  <si>
    <t>08:30-12:00
遗传与育种</t>
    <phoneticPr fontId="1" type="noConversion"/>
  </si>
  <si>
    <t>13:30-18:00
遗传与育种</t>
    <phoneticPr fontId="1" type="noConversion"/>
  </si>
  <si>
    <t>13:30-18:00
猪病预防与控制案例</t>
    <phoneticPr fontId="1" type="noConversion"/>
  </si>
  <si>
    <t>08:30-12:00
疫病与防控</t>
    <phoneticPr fontId="1" type="noConversion"/>
  </si>
  <si>
    <t>13:30-18:00
非瘟研讨会</t>
    <phoneticPr fontId="1" type="noConversion"/>
  </si>
  <si>
    <t>08:30-12:00
全体大会/闭幕式</t>
    <phoneticPr fontId="1" type="noConversion"/>
  </si>
  <si>
    <t>08:30-18:00
展览展示
2024 IPRRS 注册报到</t>
    <phoneticPr fontId="1" type="noConversion"/>
  </si>
  <si>
    <t>08:30-18:00
展览展示
CSSC 2024注册报到</t>
    <phoneticPr fontId="1" type="noConversion"/>
  </si>
  <si>
    <t>09:00-19:00
CSSC 2024
注册报到</t>
    <phoneticPr fontId="1" type="noConversion"/>
  </si>
  <si>
    <t>08:30-18:00
展览展示
2024 IPRRS 注册报到</t>
    <phoneticPr fontId="1" type="noConversion"/>
  </si>
  <si>
    <t>08:30-12:00
IPRRS全体大会/开幕式</t>
    <phoneticPr fontId="1" type="noConversion"/>
  </si>
  <si>
    <t>13:30-18:00
IPRRS专题会</t>
    <phoneticPr fontId="1" type="noConversion"/>
  </si>
  <si>
    <t>08:30-12:00
IPRRS专题会</t>
    <phoneticPr fontId="1" type="noConversion"/>
  </si>
  <si>
    <t>13:30-18:00
IPRRS专题会/闭幕式</t>
    <phoneticPr fontId="1" type="noConversion"/>
  </si>
  <si>
    <t>12:00-13:30
企业午餐宣讲会</t>
    <phoneticPr fontId="1" type="noConversion"/>
  </si>
  <si>
    <t>12:00-13:30
企业午餐宣讲会
午餐地点</t>
    <phoneticPr fontId="1" type="noConversion"/>
  </si>
  <si>
    <t>12:00-13:30
企业午餐宣讲会
午餐地点</t>
    <phoneticPr fontId="1" type="noConversion"/>
  </si>
  <si>
    <t>面积，平米</t>
    <phoneticPr fontId="1" type="noConversion"/>
  </si>
  <si>
    <t>08:30-12:00
营养与饲料</t>
    <phoneticPr fontId="1" type="noConversion"/>
  </si>
  <si>
    <t>课桌/人数</t>
    <phoneticPr fontId="1" type="noConversion"/>
  </si>
  <si>
    <t>用餐地点</t>
    <phoneticPr fontId="1" type="noConversion"/>
  </si>
  <si>
    <t>32*17.3*7.5</t>
    <phoneticPr fontId="1" type="noConversion"/>
  </si>
  <si>
    <t>L*W*H,米</t>
    <phoneticPr fontId="1" type="noConversion"/>
  </si>
  <si>
    <t>32*19.5*7.5</t>
    <phoneticPr fontId="1" type="noConversion"/>
  </si>
  <si>
    <t>剧院/人数</t>
    <phoneticPr fontId="1" type="noConversion"/>
  </si>
  <si>
    <t>27.7*47*7</t>
    <phoneticPr fontId="1" type="noConversion"/>
  </si>
  <si>
    <t>展厅A1</t>
    <phoneticPr fontId="1" type="noConversion"/>
  </si>
  <si>
    <t>日期</t>
    <phoneticPr fontId="1" type="noConversion"/>
  </si>
  <si>
    <t>时间</t>
    <phoneticPr fontId="1" type="noConversion"/>
  </si>
  <si>
    <t>08:00-12:00</t>
    <phoneticPr fontId="1" type="noConversion"/>
  </si>
  <si>
    <t>猪病预防与控制案例</t>
    <phoneticPr fontId="1" type="noConversion"/>
  </si>
  <si>
    <t>08:00-12:00</t>
    <phoneticPr fontId="1" type="noConversion"/>
  </si>
  <si>
    <t>13:00-18:00</t>
    <phoneticPr fontId="1" type="noConversion"/>
  </si>
  <si>
    <t>展览展示
CSSC 2024注册报到</t>
    <phoneticPr fontId="1" type="noConversion"/>
  </si>
  <si>
    <t>展览展示</t>
    <phoneticPr fontId="1" type="noConversion"/>
  </si>
  <si>
    <t>17:30-18:00</t>
    <phoneticPr fontId="1" type="noConversion"/>
  </si>
  <si>
    <t>遗传与育种1</t>
    <phoneticPr fontId="1" type="noConversion"/>
  </si>
  <si>
    <t>IPRRS 2024</t>
    <phoneticPr fontId="1" type="noConversion"/>
  </si>
  <si>
    <t>IPRRS 2024/闭幕式</t>
    <phoneticPr fontId="1" type="noConversion"/>
  </si>
  <si>
    <t>L*W*H,米</t>
    <phoneticPr fontId="1" type="noConversion"/>
  </si>
  <si>
    <t>课桌/人数</t>
    <phoneticPr fontId="1" type="noConversion"/>
  </si>
  <si>
    <t>08:30-18:00</t>
    <phoneticPr fontId="1" type="noConversion"/>
  </si>
  <si>
    <t>搭建</t>
    <phoneticPr fontId="1" type="noConversion"/>
  </si>
  <si>
    <t>A1展厅</t>
    <phoneticPr fontId="1" type="noConversion"/>
  </si>
  <si>
    <t>12:00-13:00</t>
    <phoneticPr fontId="1" type="noConversion"/>
  </si>
  <si>
    <t>午餐地点</t>
    <phoneticPr fontId="1" type="noConversion"/>
  </si>
  <si>
    <t>营养与饲料1</t>
    <phoneticPr fontId="1" type="noConversion"/>
  </si>
  <si>
    <t>营养与饲料2</t>
    <phoneticPr fontId="1" type="noConversion"/>
  </si>
  <si>
    <t>遗传与育种2</t>
    <phoneticPr fontId="1" type="noConversion"/>
  </si>
  <si>
    <t>疫病与防控1</t>
    <phoneticPr fontId="1" type="noConversion"/>
  </si>
  <si>
    <t>——</t>
    <phoneticPr fontId="1" type="noConversion"/>
  </si>
  <si>
    <t>非瘟研讨会2
大会闭幕式</t>
    <phoneticPr fontId="1" type="noConversion"/>
  </si>
  <si>
    <t>铂金卫星会1</t>
    <phoneticPr fontId="1" type="noConversion"/>
  </si>
  <si>
    <t>铂金卫星会2</t>
    <phoneticPr fontId="1" type="noConversion"/>
  </si>
  <si>
    <t>铂金卫星会3</t>
    <phoneticPr fontId="1" type="noConversion"/>
  </si>
  <si>
    <t>IPRRS全体大会/开幕式</t>
    <phoneticPr fontId="1" type="noConversion"/>
  </si>
  <si>
    <t>IPRRS 2024</t>
    <phoneticPr fontId="1" type="noConversion"/>
  </si>
  <si>
    <t>展览展示
IPRRS 2024注册报到</t>
    <phoneticPr fontId="1" type="noConversion"/>
  </si>
  <si>
    <t>展览展示
IPRRS 2024注册报到</t>
    <phoneticPr fontId="1" type="noConversion"/>
  </si>
  <si>
    <t>展览展示</t>
    <phoneticPr fontId="1" type="noConversion"/>
  </si>
  <si>
    <t>演讲人姓名</t>
    <phoneticPr fontId="1" type="noConversion"/>
  </si>
  <si>
    <t>单位/职务</t>
  </si>
  <si>
    <t>演讲题目</t>
    <phoneticPr fontId="1" type="noConversion"/>
  </si>
  <si>
    <t>演讲时长（min）</t>
    <phoneticPr fontId="1" type="noConversion"/>
  </si>
  <si>
    <t>备注</t>
    <phoneticPr fontId="1" type="noConversion"/>
  </si>
  <si>
    <t>不计入报告时长</t>
    <phoneticPr fontId="9" type="noConversion"/>
  </si>
  <si>
    <t>大会报告时长小计</t>
    <phoneticPr fontId="9" type="noConversion"/>
  </si>
  <si>
    <t>累计时长</t>
    <phoneticPr fontId="9" type="noConversion"/>
  </si>
  <si>
    <t>大会报告时长小计</t>
    <phoneticPr fontId="9" type="noConversion"/>
  </si>
  <si>
    <t>累计时长</t>
    <phoneticPr fontId="9" type="noConversion"/>
  </si>
  <si>
    <t>报告时长小计</t>
    <phoneticPr fontId="9" type="noConversion"/>
  </si>
  <si>
    <t>报告时长总计</t>
    <phoneticPr fontId="9" type="noConversion"/>
  </si>
  <si>
    <t>12:00-13:30,午餐</t>
    <phoneticPr fontId="1" type="noConversion"/>
  </si>
  <si>
    <t>大会开幕式</t>
    <phoneticPr fontId="1" type="noConversion"/>
  </si>
  <si>
    <t>特邀报告1</t>
    <phoneticPr fontId="1" type="noConversion"/>
  </si>
  <si>
    <t>特邀报告2</t>
  </si>
  <si>
    <t>特邀报告3</t>
  </si>
  <si>
    <t>特邀报告4</t>
  </si>
  <si>
    <t>18:00-20:00</t>
    <phoneticPr fontId="1" type="noConversion"/>
  </si>
  <si>
    <t>绿世界交流会</t>
    <phoneticPr fontId="1" type="noConversion"/>
  </si>
  <si>
    <t>金牌</t>
    <phoneticPr fontId="1" type="noConversion"/>
  </si>
  <si>
    <t>茶歇/壁报交流</t>
    <phoneticPr fontId="1" type="noConversion"/>
  </si>
  <si>
    <t>口述报告</t>
    <phoneticPr fontId="1" type="noConversion"/>
  </si>
  <si>
    <t>15:00-15:30</t>
    <phoneticPr fontId="1" type="noConversion"/>
  </si>
  <si>
    <t>战略卫星会</t>
    <phoneticPr fontId="1" type="noConversion"/>
  </si>
  <si>
    <t>邀请报告</t>
  </si>
  <si>
    <t>邀请报告</t>
    <phoneticPr fontId="1" type="noConversion"/>
  </si>
  <si>
    <t>10:00-10:30</t>
    <phoneticPr fontId="9" type="noConversion"/>
  </si>
  <si>
    <t>金牌</t>
    <phoneticPr fontId="1" type="noConversion"/>
  </si>
  <si>
    <t>Banquet</t>
    <phoneticPr fontId="1" type="noConversion"/>
  </si>
  <si>
    <t>8月5日，全体大会/开幕式</t>
    <phoneticPr fontId="9" type="noConversion"/>
  </si>
  <si>
    <t>8月6日，分专题报告</t>
    <phoneticPr fontId="9" type="noConversion"/>
  </si>
  <si>
    <t>8月7日，分专题报告</t>
    <phoneticPr fontId="9" type="noConversion"/>
  </si>
  <si>
    <t>银牌</t>
    <phoneticPr fontId="1" type="noConversion"/>
  </si>
  <si>
    <t>银牌</t>
    <phoneticPr fontId="1" type="noConversion"/>
  </si>
  <si>
    <t>所有参会人员到非瘟论坛参加闭幕式</t>
    <phoneticPr fontId="9" type="noConversion"/>
  </si>
  <si>
    <t>CSSC 2024日程</t>
    <phoneticPr fontId="9" type="noConversion"/>
  </si>
  <si>
    <r>
      <rPr>
        <b/>
        <sz val="12"/>
        <color theme="1"/>
        <rFont val="宋体"/>
        <family val="3"/>
        <charset val="134"/>
      </rPr>
      <t>演讲时间：</t>
    </r>
    <r>
      <rPr>
        <sz val="12"/>
        <color theme="1"/>
        <rFont val="宋体"/>
        <family val="3"/>
        <charset val="134"/>
      </rPr>
      <t xml:space="preserve">
全体大会特邀报告时长：40分钟/人，9人
专题邀请报告时长：30分钟/人，15人
口述时长：15分钟/人，17人
金牌赞助：30分钟/人，每个专题1-2人
银牌赞助：15认证/人，每个专题1-2人</t>
    </r>
    <phoneticPr fontId="9" type="noConversion"/>
  </si>
  <si>
    <t>注：此日程仅供参考，各专题可根据实际情况调整</t>
    <phoneticPr fontId="9" type="noConversion"/>
  </si>
  <si>
    <t>开幕式/全体大会</t>
    <phoneticPr fontId="1" type="noConversion"/>
  </si>
  <si>
    <t>14:30-18:00</t>
    <phoneticPr fontId="1" type="noConversion"/>
  </si>
  <si>
    <t>13:30-18:00</t>
    <phoneticPr fontId="1" type="noConversion"/>
  </si>
  <si>
    <t>13:30-17:00</t>
    <phoneticPr fontId="1" type="noConversion"/>
  </si>
  <si>
    <t>行业发展与产业经济</t>
    <phoneticPr fontId="1" type="noConversion"/>
  </si>
  <si>
    <t>养殖生产管理1</t>
    <phoneticPr fontId="1" type="noConversion"/>
  </si>
  <si>
    <t>养殖生产管理2</t>
    <phoneticPr fontId="1" type="noConversion"/>
  </si>
  <si>
    <t>其他</t>
    <phoneticPr fontId="1" type="noConversion"/>
  </si>
  <si>
    <t>绿世界
（特邀餐会）</t>
    <phoneticPr fontId="1" type="noConversion"/>
  </si>
  <si>
    <t>Time</t>
    <phoneticPr fontId="1" type="noConversion"/>
  </si>
  <si>
    <t>Name</t>
    <phoneticPr fontId="1" type="noConversion"/>
  </si>
  <si>
    <t>Title</t>
    <phoneticPr fontId="1" type="noConversion"/>
  </si>
  <si>
    <t>Pathogenesis</t>
    <phoneticPr fontId="1" type="noConversion"/>
  </si>
  <si>
    <r>
      <t>Ying Fang</t>
    </r>
    <r>
      <rPr>
        <sz val="11"/>
        <color rgb="FF000000"/>
        <rFont val="Times New Roman"/>
        <family val="1"/>
      </rPr>
      <t xml:space="preserve"> </t>
    </r>
  </si>
  <si>
    <r>
      <t>Hans Nauwynck</t>
    </r>
    <r>
      <rPr>
        <sz val="11"/>
        <color rgb="FF000000"/>
        <rFont val="Times New Roman"/>
        <family val="1"/>
      </rPr>
      <t xml:space="preserve">  </t>
    </r>
  </si>
  <si>
    <t>Vaccines and Immunity</t>
    <phoneticPr fontId="1" type="noConversion"/>
  </si>
  <si>
    <r>
      <t>Enric Mateu</t>
    </r>
    <r>
      <rPr>
        <sz val="12"/>
        <color rgb="FF000000"/>
        <rFont val="Times New Roman"/>
        <family val="1"/>
      </rPr>
      <t xml:space="preserve">  </t>
    </r>
  </si>
  <si>
    <t>Field Disease Control</t>
    <phoneticPr fontId="1" type="noConversion"/>
  </si>
  <si>
    <t>Congmin Liu</t>
  </si>
  <si>
    <r>
      <t>Qiuhong Wang</t>
    </r>
    <r>
      <rPr>
        <sz val="12"/>
        <color rgb="FF000000"/>
        <rFont val="Times New Roman"/>
        <family val="1"/>
      </rPr>
      <t xml:space="preserve">  </t>
    </r>
  </si>
  <si>
    <t>Diagnostics-Epidemiology</t>
    <phoneticPr fontId="1" type="noConversion"/>
  </si>
  <si>
    <t>Emerging Viruses</t>
    <phoneticPr fontId="1" type="noConversion"/>
  </si>
  <si>
    <t>IPRRSS 2024 Programme</t>
    <phoneticPr fontId="1" type="noConversion"/>
  </si>
  <si>
    <t>Novel vaccine candidates against porcine epidemic diarrhea virus</t>
    <phoneticPr fontId="1" type="noConversion"/>
  </si>
  <si>
    <t>12:00-13:30, Lunch</t>
    <phoneticPr fontId="1" type="noConversion"/>
  </si>
  <si>
    <t>10:00-10:30</t>
    <phoneticPr fontId="1" type="noConversion"/>
  </si>
  <si>
    <t>Mariana Kikuti</t>
    <phoneticPr fontId="22" type="noConversion"/>
  </si>
  <si>
    <t>University of Minnesota, USA</t>
    <phoneticPr fontId="1" type="noConversion"/>
  </si>
  <si>
    <t>Elucidating the immune evasion mechanism of PRRSV through viral protein-host protein interactions</t>
    <phoneticPr fontId="22" type="noConversion"/>
  </si>
  <si>
    <t>Present and future of PRRS vaccines</t>
    <phoneticPr fontId="22" type="noConversion"/>
  </si>
  <si>
    <t>Develop recombination-resistant PEDV vaccines</t>
    <phoneticPr fontId="1" type="noConversion"/>
  </si>
  <si>
    <t>Three-decade of marching towards a better PRRS vaccine</t>
  </si>
  <si>
    <t>Virus Replication</t>
    <phoneticPr fontId="1" type="noConversion"/>
  </si>
  <si>
    <r>
      <t>Jack Dekkers</t>
    </r>
    <r>
      <rPr>
        <sz val="12"/>
        <color rgb="FF000000"/>
        <rFont val="Times New Roman"/>
        <family val="1"/>
      </rPr>
      <t xml:space="preserve"> </t>
    </r>
    <phoneticPr fontId="1" type="noConversion"/>
  </si>
  <si>
    <t>Overview of PRRSV diagnostics and molecular epidemiology in the USA</t>
    <phoneticPr fontId="1" type="noConversion"/>
  </si>
  <si>
    <t>Enteric coronavirus PEDV non-structural protein 2 acts as a novel virulence determinant by linking innate antiviral immunity and autophagy</t>
  </si>
  <si>
    <t>Genetics of Disease Resilience in Grow-Finish Pigs</t>
    <phoneticPr fontId="1" type="noConversion"/>
  </si>
  <si>
    <t>PRRSV-1: the meaning of genetic subtypes</t>
    <phoneticPr fontId="1" type="noConversion"/>
  </si>
  <si>
    <t>Host Genetics and Host virus interactions</t>
    <phoneticPr fontId="1" type="noConversion"/>
  </si>
  <si>
    <t>Kui Li</t>
    <phoneticPr fontId="1" type="noConversion"/>
  </si>
  <si>
    <t>Creation and breeding of gene edited pigs resistant to porcine reproductive and respiratory syndrome virus</t>
    <phoneticPr fontId="1" type="noConversion"/>
  </si>
  <si>
    <t>The Art of PRRSV Replication</t>
    <phoneticPr fontId="1" type="noConversion"/>
  </si>
  <si>
    <t xml:space="preserve">The multifaceted functions of PRRSV nsp2: a mysterious replicase with divergent genetic evolution </t>
    <phoneticPr fontId="1" type="noConversion"/>
  </si>
  <si>
    <t>PRRSV variant emergence: example and considerations for prospective monitoring</t>
    <phoneticPr fontId="1" type="noConversion"/>
  </si>
  <si>
    <t>The practice and enlightenment of PRRS elimination in large scale pig farm of China</t>
    <phoneticPr fontId="1" type="noConversion"/>
  </si>
  <si>
    <t>9:00-18:00</t>
    <phoneticPr fontId="1" type="noConversion"/>
  </si>
  <si>
    <t>Laura Miller</t>
    <phoneticPr fontId="1" type="noConversion"/>
  </si>
  <si>
    <t xml:space="preserve">Kansas State University, USA </t>
    <phoneticPr fontId="1" type="noConversion"/>
  </si>
  <si>
    <t>Best practise sharing :  Improve pig production performance of a PRRS infected farm via constant health program</t>
  </si>
  <si>
    <t>Qunshan Hu</t>
    <phoneticPr fontId="1" type="noConversion"/>
  </si>
  <si>
    <t>JinLong Li</t>
  </si>
  <si>
    <t>Tissue differences and environmental changes give rise to ‘chameleon-like’ adaptation of macrophages, which drives PRRSV-1 evolution</t>
    <phoneticPr fontId="1" type="noConversion"/>
  </si>
  <si>
    <t>Emerging of highly lethal PRRSV RFLP 1-4-4 L1C recombinant variant in China</t>
    <phoneticPr fontId="1" type="noConversion"/>
  </si>
  <si>
    <t>Rory Fortes de Brito</t>
    <phoneticPr fontId="1" type="noConversion"/>
  </si>
  <si>
    <t>Nanfang Zeng</t>
  </si>
  <si>
    <t>Fidelity Characterization of Highly Pathogenic Porcine Reproductive and Respiratory Syndrome Virus and NADC30-like Strain</t>
  </si>
  <si>
    <t>PRRSV modulates autophagy via multiple mechanisms to optimize viral proliferation</t>
  </si>
  <si>
    <t>Glycoprotein 2b (E) of porcine reproductive and respiratory syndrome virus (PRRSV) enhances the expression of the GP2/3/4 complex on the plasma membrane.</t>
    <phoneticPr fontId="24" type="noConversion"/>
  </si>
  <si>
    <t>The dimerization of porcine reproductive and respiratory syndrome virus nsp1α is important for viral subgenomic RNA synthesis</t>
  </si>
  <si>
    <t>Porcine reproductive and respiratory syndrome virus nonstructural protein 2 promotes the autophagic degradation of adaptor protein SH3KBP1 to antagonize host innate immune responses by enhancing K63-linked polyubiquitination of RIG-I</t>
  </si>
  <si>
    <t>PDCD4 restricts PRRSV replication in an eIF4A-dependent manner and is antagonized by the viral nonstructural protein 9</t>
    <phoneticPr fontId="24" type="noConversion"/>
  </si>
  <si>
    <t>The 5’UTR of porcine reproductive and respiratory syndrome virus strain JXwn06 harbors an uORF that regulates cellular inflammation</t>
  </si>
  <si>
    <t>Porcine antibody response to epitope A on porcine reproductive and respiratory syndrome virus glycoprotein 5 and its role in virus neutralization</t>
  </si>
  <si>
    <t>PRRSV-specific IgM as a novel adjuvant for inactive PRRSV vaccine</t>
  </si>
  <si>
    <t>Lineage 1 Porcine Reproductive and Respiratory Syndrome  Virus Attenuated Live Vaccine Provides Broad Cross-Protection against Homologous and Heterologous NADC30-Like Virus Challenge in Piglets</t>
  </si>
  <si>
    <t>Dissecting the neutralizing antibody response to porcine reproductive and respiratory syndrome virus to identify novel vaccine targets</t>
  </si>
  <si>
    <t xml:space="preserve">Protective efficacy of PRRS MLV vaccine with reduced immunization dosage against either NADC30-like or NADC34-like strain prevalence in China </t>
  </si>
  <si>
    <t>Implementing Unit Elimination Strategies for Rapid Elimination of Porcine Reproductive and Respiratory Syndrome in Swine Farms: A Case Study</t>
  </si>
  <si>
    <t>Assessment of main productive parameters changes of a breeding herd following a NADC30-like PRRSV infection</t>
  </si>
  <si>
    <t>Nitazoxanide as a Potential Inhibitor of PRRSV Infection</t>
  </si>
  <si>
    <t>Gianstar research institute</t>
    <phoneticPr fontId="1" type="noConversion"/>
  </si>
  <si>
    <t>PRRSV genetic variability in the U.S.: how can lineages, sub-lineages and variants help us understand disease epidemiology</t>
  </si>
  <si>
    <t>Pathogenicity of Chinese NADC34-like PRRSV and commercial PRRSV  vaccine efficacy against its infection</t>
  </si>
  <si>
    <t>Dissecting genetic diversity, evolutionary trends and pathogenicity of Chinese PRRSV-1</t>
  </si>
  <si>
    <t>PRRSV RNA detection patterns in individual sows over time based on tonsil scraping and TOSc results</t>
  </si>
  <si>
    <t>Switching immune target: applying MJPRRS classifications to characterize how PRRSV GP5-epitope C changes over time</t>
  </si>
  <si>
    <t>Performance of a newly designed qPCR for multiplex detection of PRRSV-1 and PRRSV-2: field study evaluation</t>
  </si>
  <si>
    <t>15:20-15:50</t>
    <phoneticPr fontId="1" type="noConversion"/>
  </si>
  <si>
    <t>Evaluation of the resistance of Liang Guang small Spotted pigs with partial deletion of the CD163 SRCR5 Domain to Porcine Reproductive and Respiratory Syndrome Virus 2 Infection</t>
  </si>
  <si>
    <t>Xiaolei Ren</t>
    <phoneticPr fontId="1" type="noConversion"/>
  </si>
  <si>
    <t>Yanhua Li</t>
    <phoneticPr fontId="1" type="noConversion"/>
  </si>
  <si>
    <t>Jing Zhang</t>
    <phoneticPr fontId="1" type="noConversion"/>
  </si>
  <si>
    <t>Xiangdong Li</t>
    <phoneticPr fontId="1" type="noConversion"/>
  </si>
  <si>
    <t xml:space="preserve">Chunhe Guo </t>
    <phoneticPr fontId="1" type="noConversion"/>
  </si>
  <si>
    <t>Teng Liu</t>
    <phoneticPr fontId="1" type="noConversion"/>
  </si>
  <si>
    <t>China Agricultural University, China</t>
    <phoneticPr fontId="1" type="noConversion"/>
  </si>
  <si>
    <t>Yangzhou University, China</t>
    <phoneticPr fontId="1" type="noConversion"/>
  </si>
  <si>
    <t>South China Agricultural University, China</t>
    <phoneticPr fontId="1" type="noConversion"/>
  </si>
  <si>
    <t>Jing Huang</t>
    <phoneticPr fontId="1" type="noConversion"/>
  </si>
  <si>
    <t>Yuchen Nan</t>
    <phoneticPr fontId="1" type="noConversion"/>
  </si>
  <si>
    <t>Hongliang Zhang</t>
    <phoneticPr fontId="1" type="noConversion"/>
  </si>
  <si>
    <t>Prevention, Control and Eradication Practice of PRRSV in Pig Farms from the Perspective of Antibody</t>
    <phoneticPr fontId="1" type="noConversion"/>
  </si>
  <si>
    <t>Kui Fang</t>
    <phoneticPr fontId="1" type="noConversion"/>
  </si>
  <si>
    <t>Yuetian Li</t>
    <phoneticPr fontId="1" type="noConversion"/>
  </si>
  <si>
    <t>Zhanding Cui</t>
    <phoneticPr fontId="1" type="noConversion"/>
  </si>
  <si>
    <t>Tongqing An</t>
    <phoneticPr fontId="1" type="noConversion"/>
  </si>
  <si>
    <t>Bangjun Gong</t>
    <phoneticPr fontId="1" type="noConversion"/>
  </si>
  <si>
    <t>Iowa State University, USA</t>
    <phoneticPr fontId="1" type="noConversion"/>
  </si>
  <si>
    <t>Yu Wu</t>
    <phoneticPr fontId="1" type="noConversion"/>
  </si>
  <si>
    <t>Kai Wang</t>
    <phoneticPr fontId="1" type="noConversion"/>
  </si>
  <si>
    <t>Jingjing Guo</t>
    <phoneticPr fontId="1" type="noConversion"/>
  </si>
  <si>
    <t>Xiang Gao</t>
    <phoneticPr fontId="1" type="noConversion"/>
  </si>
  <si>
    <t>Yanrong Zhou</t>
    <phoneticPr fontId="1" type="noConversion"/>
  </si>
  <si>
    <t>The Ohio State University, USA</t>
    <phoneticPr fontId="1" type="noConversion"/>
  </si>
  <si>
    <t>Sun Yat-sen University, China</t>
    <phoneticPr fontId="1" type="noConversion"/>
  </si>
  <si>
    <t>Jilin Agricultural University, China</t>
    <phoneticPr fontId="1" type="noConversion"/>
  </si>
  <si>
    <t>Huazhong Agricultural University, China</t>
    <phoneticPr fontId="1" type="noConversion"/>
  </si>
  <si>
    <t xml:space="preserve">Iowa State University, USA  </t>
    <phoneticPr fontId="1" type="noConversion"/>
  </si>
  <si>
    <t>Northwest A&amp;F University, China</t>
    <phoneticPr fontId="1" type="noConversion"/>
  </si>
  <si>
    <t>KA Technical Service Manager, Zoetis China</t>
    <phoneticPr fontId="1" type="noConversion"/>
  </si>
  <si>
    <t>University of Illinois at Urbana-Champaign, USA</t>
    <phoneticPr fontId="1" type="noConversion"/>
  </si>
  <si>
    <t>The Pirbright Institute, UK</t>
    <phoneticPr fontId="1" type="noConversion"/>
  </si>
  <si>
    <t>Tang Ren Shen Group Co., Ltd</t>
    <phoneticPr fontId="1" type="noConversion"/>
  </si>
  <si>
    <t>Weihai Huayu Mishan Breeding Co., Ltd</t>
    <phoneticPr fontId="1" type="noConversion"/>
  </si>
  <si>
    <t>type</t>
    <phoneticPr fontId="1" type="noConversion"/>
  </si>
  <si>
    <t>KN</t>
    <phoneticPr fontId="1" type="noConversion"/>
  </si>
  <si>
    <t>Oral</t>
    <phoneticPr fontId="1" type="noConversion"/>
  </si>
  <si>
    <t>Transcriptomic Profiling of PRRSV Infection for Targeted Strategies</t>
    <phoneticPr fontId="1" type="noConversion"/>
  </si>
  <si>
    <t>Top ten questions perplexing PRRS control</t>
  </si>
  <si>
    <t>Rongyu Zeng</t>
    <phoneticPr fontId="1" type="noConversion"/>
  </si>
  <si>
    <t>题目：困扰蓝耳病防控的十个重要问题 Top ten questions perplexing PRRS control 曾容愚 RONGYU ZENG</t>
  </si>
  <si>
    <t>Weipu Tian</t>
    <phoneticPr fontId="1" type="noConversion"/>
  </si>
  <si>
    <t>Hanping Liu</t>
    <phoneticPr fontId="1" type="noConversion"/>
  </si>
  <si>
    <t>Vice President  MD of Huapai Biological Group</t>
    <phoneticPr fontId="1" type="noConversion"/>
  </si>
  <si>
    <t>Practice and Reflection on Prevention and Control of PRRSV</t>
    <phoneticPr fontId="1" type="noConversion"/>
  </si>
  <si>
    <t>18:00-21:30</t>
    <phoneticPr fontId="1" type="noConversion"/>
  </si>
  <si>
    <r>
      <t>Changjiang Weng</t>
    </r>
    <r>
      <rPr>
        <sz val="11"/>
        <color rgb="FF000000"/>
        <rFont val="Times New Roman"/>
        <family val="1"/>
      </rPr>
      <t xml:space="preserve"> </t>
    </r>
    <phoneticPr fontId="1" type="noConversion"/>
  </si>
  <si>
    <t>Ghent University, Belgium</t>
    <phoneticPr fontId="1" type="noConversion"/>
  </si>
  <si>
    <t>Hans Nauwynck, Ghent University, Belgium
Changjiang Weng, Harbin Veterinary Research Institute, Chinese Academy of Agricultural Sciences, China</t>
    <phoneticPr fontId="1" type="noConversion"/>
  </si>
  <si>
    <t>Moderator</t>
  </si>
  <si>
    <t>Jun Han</t>
    <phoneticPr fontId="1" type="noConversion"/>
  </si>
  <si>
    <r>
      <t>Xiang-Jin (X.J.) Meng</t>
    </r>
    <r>
      <rPr>
        <sz val="12"/>
        <color rgb="FF000000"/>
        <rFont val="Times New Roman"/>
        <family val="1"/>
      </rPr>
      <t xml:space="preserve"> </t>
    </r>
    <phoneticPr fontId="1" type="noConversion"/>
  </si>
  <si>
    <t>Virginia Polytechnic Institute and State University, USA</t>
    <phoneticPr fontId="1" type="noConversion"/>
  </si>
  <si>
    <t>Practical Forum</t>
    <phoneticPr fontId="1" type="noConversion"/>
  </si>
  <si>
    <t xml:space="preserve">Warsaw University of Life Sciences, Poland  </t>
    <phoneticPr fontId="1" type="noConversion"/>
  </si>
  <si>
    <t>Autonomous University of Barcelona, Spain</t>
    <phoneticPr fontId="1" type="noConversion"/>
  </si>
  <si>
    <r>
      <t>Tomasz Stadejek</t>
    </r>
    <r>
      <rPr>
        <b/>
        <sz val="11"/>
        <color rgb="FF000000"/>
        <rFont val="宋体"/>
        <family val="1"/>
        <charset val="134"/>
      </rPr>
      <t>，</t>
    </r>
    <r>
      <rPr>
        <b/>
        <sz val="11"/>
        <color rgb="FF000000"/>
        <rFont val="Times New Roman"/>
        <family val="1"/>
      </rPr>
      <t>Warsaw University of Life Sciences, Poland  
Enric Mateu</t>
    </r>
    <r>
      <rPr>
        <b/>
        <sz val="11"/>
        <color rgb="FF000000"/>
        <rFont val="宋体"/>
        <family val="1"/>
        <charset val="134"/>
      </rPr>
      <t>，</t>
    </r>
    <r>
      <rPr>
        <b/>
        <sz val="11"/>
        <color rgb="FF000000"/>
        <rFont val="Times New Roman"/>
        <family val="1"/>
      </rPr>
      <t>Autonomous University of Barcelona, Spain</t>
    </r>
    <phoneticPr fontId="1" type="noConversion"/>
  </si>
  <si>
    <t>Mariana Kikuti, University of Minnesota, USA
Lei Zhou, China Agricultural University, China</t>
    <phoneticPr fontId="1" type="noConversion"/>
  </si>
  <si>
    <r>
      <t>Yaowei Huang</t>
    </r>
    <r>
      <rPr>
        <sz val="12"/>
        <color rgb="FF000000"/>
        <rFont val="Times New Roman"/>
        <family val="1"/>
      </rPr>
      <t xml:space="preserve"> </t>
    </r>
    <phoneticPr fontId="1" type="noConversion"/>
  </si>
  <si>
    <r>
      <t>Shishan Yuan</t>
    </r>
    <r>
      <rPr>
        <sz val="12"/>
        <color rgb="FF000000"/>
        <rFont val="Times New Roman"/>
        <family val="1"/>
      </rPr>
      <t xml:space="preserve">   </t>
    </r>
    <phoneticPr fontId="1" type="noConversion"/>
  </si>
  <si>
    <t>PIC Asia Regional Technical Service Director</t>
    <phoneticPr fontId="1" type="noConversion"/>
  </si>
  <si>
    <t>Lei Zhou, China Agricultural University, China
Congmin Liu, PIC Asia Regional Technical Service Director</t>
    <phoneticPr fontId="1" type="noConversion"/>
  </si>
  <si>
    <t>Analysis of PRRSV infection situation in nursed piglets at the difference age of  drug intervention</t>
  </si>
  <si>
    <t>Xingliang Wu</t>
    <phoneticPr fontId="1" type="noConversion"/>
  </si>
  <si>
    <t>Technical director of Beijing Jinnuo Biotech Co.,Ltd.</t>
    <phoneticPr fontId="1" type="noConversion"/>
  </si>
  <si>
    <t>IDEXX, Spain</t>
    <phoneticPr fontId="1" type="noConversion"/>
  </si>
  <si>
    <t>12:00-13:30,  Lunch</t>
    <phoneticPr fontId="1" type="noConversion"/>
  </si>
  <si>
    <r>
      <t>Ph.D/DVM/Professor, Northeast Agricultural University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Invited by Zhejiang ECO-BIOK Animal Health Products Co., Ltd</t>
    </r>
    <r>
      <rPr>
        <sz val="11"/>
        <rFont val="等线"/>
        <family val="3"/>
        <charset val="134"/>
      </rPr>
      <t>）</t>
    </r>
    <phoneticPr fontId="1" type="noConversion"/>
  </si>
  <si>
    <t>Laura Miller,Kansas State University, USA 
Yaowei Huang, South China Agricultural University, China</t>
    <phoneticPr fontId="1" type="noConversion"/>
  </si>
  <si>
    <r>
      <t>PRRSVSeq</t>
    </r>
    <r>
      <rPr>
        <sz val="11"/>
        <color theme="1"/>
        <rFont val="等线"/>
        <family val="2"/>
      </rPr>
      <t>：</t>
    </r>
    <r>
      <rPr>
        <sz val="11"/>
        <color theme="1"/>
        <rFont val="Times New Roman"/>
        <family val="1"/>
      </rPr>
      <t>Multiplex PCR-Based Whole-Genome Sequencing for Porcine Reproductive and Respiratory Syndrome Virus (PRRSV)</t>
    </r>
  </si>
  <si>
    <t>Harbin Veterinary Research Institute, 
Chinese Academy of Agricultural Sciences, China</t>
    <phoneticPr fontId="1" type="noConversion"/>
  </si>
  <si>
    <t>Lanzhou Veterinary Research Institute, 
Chinese Academy of Agricultural Sciences, China</t>
    <phoneticPr fontId="1" type="noConversion"/>
  </si>
  <si>
    <t>Agricultural Genomics Institute at Shenzhen, 
Chinese Academy of Agricultural Sciences, China</t>
    <phoneticPr fontId="1" type="noConversion"/>
  </si>
  <si>
    <t>Isolation, identification and pathogenicity analysed of a NADC34-like porcine reproductive and respiratory syndrome virus</t>
    <phoneticPr fontId="1" type="noConversion"/>
  </si>
  <si>
    <t>Registration/Posters Communication</t>
    <phoneticPr fontId="1" type="noConversion"/>
  </si>
  <si>
    <t>Tea Break/Posters Communication</t>
    <phoneticPr fontId="1" type="noConversion"/>
  </si>
  <si>
    <t>Key points of diseases elimination in intensive pig farm</t>
    <phoneticPr fontId="1" type="noConversion"/>
  </si>
  <si>
    <t>Affiliation</t>
    <phoneticPr fontId="1" type="noConversion"/>
  </si>
  <si>
    <t>Xiang-Jin (X.J.) Meng, Virginia Polytechnic Institute and State University, USA
Jun Han, China Agricultural University, China</t>
    <phoneticPr fontId="1" type="noConversion"/>
  </si>
  <si>
    <t>Shenzhen Center of Excellence on Veterinary Biologics, Lanzhou Vet Research Institute, CAAS</t>
    <phoneticPr fontId="1" type="noConversion"/>
  </si>
  <si>
    <t>Jun Han, China Agricultural University, China
Shishan Yuan, Boehringer Ingelheim (Shanghai), China</t>
    <phoneticPr fontId="1" type="noConversion"/>
  </si>
  <si>
    <t>Ying Fang, University of Illinois at Urbana-Champaign, USA
Jianqiang Zhang, Iowa State University, USA</t>
    <phoneticPr fontId="1" type="noConversion"/>
  </si>
  <si>
    <t>Opening speech</t>
  </si>
  <si>
    <t>Wrap-up</t>
  </si>
  <si>
    <t>PRRS control 2.0 global holistic solution</t>
  </si>
  <si>
    <t>Practice of next-generation sequencing in PRRS surveillance</t>
    <phoneticPr fontId="1" type="noConversion"/>
  </si>
  <si>
    <t>PRRS epidemiological investigation and diagnostic decision tree</t>
  </si>
  <si>
    <t>Ray</t>
  </si>
  <si>
    <t>China Agricultural University</t>
    <phoneticPr fontId="1" type="noConversion"/>
  </si>
  <si>
    <t>Head of BI China Swine Business</t>
    <phoneticPr fontId="1" type="noConversion"/>
  </si>
  <si>
    <t>Head of BI China Swine Marketing</t>
    <phoneticPr fontId="1" type="noConversion"/>
  </si>
  <si>
    <t>PRRS&amp;CSF Tech Manager of BI China Swine Marketing</t>
    <phoneticPr fontId="1" type="noConversion"/>
  </si>
  <si>
    <t>Prof. Yang Hanchun</t>
    <phoneticPr fontId="1" type="noConversion"/>
  </si>
  <si>
    <t>Iowa State University</t>
    <phoneticPr fontId="1" type="noConversion"/>
  </si>
  <si>
    <t>South China Agricultural University</t>
    <phoneticPr fontId="1" type="noConversion"/>
  </si>
  <si>
    <t>Fiona</t>
    <phoneticPr fontId="1" type="noConversion"/>
  </si>
  <si>
    <t>Opening Ceremony</t>
    <phoneticPr fontId="1" type="noConversion"/>
  </si>
  <si>
    <t>Break/Posters Communication</t>
    <phoneticPr fontId="1" type="noConversion"/>
  </si>
  <si>
    <t>Closing Ceremony</t>
    <phoneticPr fontId="1" type="noConversion"/>
  </si>
  <si>
    <t>Ringpu-Domestic animal CBG Solution expert</t>
    <phoneticPr fontId="1" type="noConversion"/>
  </si>
  <si>
    <t>Director of technical support in TECON Pharmaceutical Co.,Ltd.</t>
    <phoneticPr fontId="1" type="noConversion"/>
  </si>
  <si>
    <t>Álvaro Hidalgo</t>
    <phoneticPr fontId="1" type="noConversion"/>
  </si>
  <si>
    <t xml:space="preserve">Satellite Symposium - Boehringer Ingelheim  </t>
    <phoneticPr fontId="1" type="noConversion"/>
  </si>
  <si>
    <t>Dr.Chaosi Li</t>
    <phoneticPr fontId="1" type="noConversion"/>
  </si>
  <si>
    <t>Prof.Heng Wang</t>
    <phoneticPr fontId="1" type="noConversion"/>
  </si>
  <si>
    <t>Prof. Jianqiang Zhang</t>
    <phoneticPr fontId="1" type="noConversion"/>
  </si>
  <si>
    <t>Peng Li</t>
    <phoneticPr fontId="1" type="noConversion"/>
  </si>
  <si>
    <r>
      <t>Tomasz Stadejek</t>
    </r>
    <r>
      <rPr>
        <sz val="12"/>
        <color rgb="FF000000"/>
        <rFont val="Times New Roman"/>
        <family val="1"/>
      </rPr>
      <t xml:space="preserve"> </t>
    </r>
    <phoneticPr fontId="1" type="noConversion"/>
  </si>
  <si>
    <r>
      <t>Jianqiang Zhang</t>
    </r>
    <r>
      <rPr>
        <sz val="12"/>
        <color rgb="FF000000"/>
        <rFont val="Times New Roman"/>
        <family val="1"/>
      </rPr>
      <t xml:space="preserve">  </t>
    </r>
    <phoneticPr fontId="1" type="noConversion"/>
  </si>
  <si>
    <t>Igor Paploski</t>
    <phoneticPr fontId="1" type="noConversion"/>
  </si>
  <si>
    <t>Julia Baker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</si>
</sst>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09]d\-mmm;@"/>
  </numFmts>
  <fonts count="3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8"/>
      <color rgb="FF000000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等线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theme="1"/>
      <name val="等线"/>
      <family val="2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微软雅黑"/>
      <family val="2"/>
      <charset val="134"/>
    </font>
    <font>
      <b/>
      <sz val="11"/>
      <color rgb="FF000000"/>
      <name val="Times New Roman"/>
      <family val="1"/>
    </font>
    <font>
      <sz val="9"/>
      <name val="宋体"/>
      <family val="3"/>
      <charset val="134"/>
    </font>
    <font>
      <b/>
      <sz val="11"/>
      <color rgb="FF000000"/>
      <name val="宋体"/>
      <family val="1"/>
      <charset val="134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等线"/>
      <family val="3"/>
      <charset val="134"/>
    </font>
    <font>
      <sz val="11"/>
      <color theme="1"/>
      <name val="等线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20" fontId="8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58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/>
    </xf>
    <xf numFmtId="20" fontId="11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20" fontId="11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20" fontId="11" fillId="4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58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20" fontId="8" fillId="9" borderId="1" xfId="0" applyNumberFormat="1" applyFont="1" applyFill="1" applyBorder="1" applyAlignment="1">
      <alignment horizontal="center" vertical="center"/>
    </xf>
    <xf numFmtId="20" fontId="11" fillId="4" borderId="4" xfId="0" applyNumberFormat="1" applyFont="1" applyFill="1" applyBorder="1" applyAlignment="1">
      <alignment horizontal="center" vertical="center"/>
    </xf>
    <xf numFmtId="20" fontId="11" fillId="4" borderId="6" xfId="0" applyNumberFormat="1" applyFont="1" applyFill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58" fontId="18" fillId="0" borderId="1" xfId="0" applyNumberFormat="1" applyFont="1" applyBorder="1" applyAlignment="1">
      <alignment horizontal="center" vertical="center" wrapText="1"/>
    </xf>
    <xf numFmtId="58" fontId="18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58" fontId="18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58" fontId="18" fillId="5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4" xfId="0" applyFont="1" applyBorder="1"/>
    <xf numFmtId="0" fontId="16" fillId="0" borderId="5" xfId="0" applyFont="1" applyBorder="1"/>
    <xf numFmtId="0" fontId="16" fillId="0" borderId="3" xfId="0" applyFont="1" applyBorder="1" applyAlignment="1">
      <alignment horizontal="center"/>
    </xf>
    <xf numFmtId="58" fontId="18" fillId="3" borderId="3" xfId="0" applyNumberFormat="1" applyFont="1" applyFill="1" applyBorder="1" applyAlignment="1">
      <alignment horizontal="center" vertical="center" wrapText="1"/>
    </xf>
    <xf numFmtId="58" fontId="18" fillId="10" borderId="3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58" fontId="18" fillId="4" borderId="3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58" fontId="19" fillId="10" borderId="3" xfId="0" applyNumberFormat="1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1" xfId="0" applyFont="1" applyBorder="1" applyAlignment="1">
      <alignment vertical="center" wrapText="1"/>
    </xf>
    <xf numFmtId="0" fontId="28" fillId="4" borderId="1" xfId="0" applyFont="1" applyFill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20" fontId="28" fillId="0" borderId="1" xfId="0" applyNumberFormat="1" applyFont="1" applyBorder="1" applyAlignment="1">
      <alignment horizontal="center" vertical="center" wrapText="1"/>
    </xf>
    <xf numFmtId="0" fontId="28" fillId="4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6" borderId="1" xfId="0" applyFont="1" applyFill="1" applyBorder="1" applyAlignment="1">
      <alignment horizontal="center" vertical="center" wrapText="1"/>
    </xf>
    <xf numFmtId="20" fontId="26" fillId="5" borderId="1" xfId="0" applyNumberFormat="1" applyFont="1" applyFill="1" applyBorder="1" applyAlignment="1">
      <alignment horizontal="center" vertical="center" wrapText="1"/>
    </xf>
    <xf numFmtId="20" fontId="28" fillId="4" borderId="1" xfId="0" applyNumberFormat="1" applyFont="1" applyFill="1" applyBorder="1" applyAlignment="1">
      <alignment horizontal="center" vertical="center" wrapText="1"/>
    </xf>
    <xf numFmtId="20" fontId="28" fillId="4" borderId="4" xfId="0" applyNumberFormat="1" applyFont="1" applyFill="1" applyBorder="1" applyAlignment="1">
      <alignment horizontal="center" vertical="center" wrapText="1"/>
    </xf>
    <xf numFmtId="20" fontId="28" fillId="5" borderId="1" xfId="0" applyNumberFormat="1" applyFont="1" applyFill="1" applyBorder="1" applyAlignment="1">
      <alignment horizontal="center" vertical="center" wrapText="1"/>
    </xf>
    <xf numFmtId="20" fontId="28" fillId="11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20" fontId="27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58" fontId="18" fillId="2" borderId="4" xfId="0" applyNumberFormat="1" applyFont="1" applyFill="1" applyBorder="1" applyAlignment="1">
      <alignment horizontal="center" vertical="center" wrapText="1"/>
    </xf>
    <xf numFmtId="58" fontId="18" fillId="2" borderId="5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58" fontId="18" fillId="3" borderId="4" xfId="0" applyNumberFormat="1" applyFont="1" applyFill="1" applyBorder="1" applyAlignment="1">
      <alignment horizontal="center" vertical="center" wrapText="1"/>
    </xf>
    <xf numFmtId="58" fontId="18" fillId="3" borderId="5" xfId="0" applyNumberFormat="1" applyFont="1" applyFill="1" applyBorder="1" applyAlignment="1">
      <alignment horizontal="center" vertical="center" wrapText="1"/>
    </xf>
    <xf numFmtId="58" fontId="18" fillId="3" borderId="2" xfId="0" applyNumberFormat="1" applyFont="1" applyFill="1" applyBorder="1" applyAlignment="1">
      <alignment horizontal="center" vertical="center" wrapText="1"/>
    </xf>
    <xf numFmtId="58" fontId="18" fillId="3" borderId="3" xfId="0" applyNumberFormat="1" applyFont="1" applyFill="1" applyBorder="1" applyAlignment="1">
      <alignment horizontal="center" vertical="center" wrapText="1"/>
    </xf>
    <xf numFmtId="58" fontId="18" fillId="0" borderId="2" xfId="0" applyNumberFormat="1" applyFont="1" applyBorder="1" applyAlignment="1">
      <alignment horizontal="center" vertical="center" wrapText="1"/>
    </xf>
    <xf numFmtId="58" fontId="18" fillId="0" borderId="7" xfId="0" applyNumberFormat="1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58" fontId="18" fillId="0" borderId="1" xfId="0" applyNumberFormat="1" applyFont="1" applyBorder="1" applyAlignment="1">
      <alignment horizontal="center" vertical="center" wrapText="1"/>
    </xf>
    <xf numFmtId="0" fontId="23" fillId="11" borderId="6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77" fontId="26" fillId="8" borderId="6" xfId="0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177" fontId="26" fillId="8" borderId="1" xfId="0" applyNumberFormat="1" applyFont="1" applyFill="1" applyBorder="1" applyAlignment="1">
      <alignment horizontal="center" vertical="center"/>
    </xf>
    <xf numFmtId="20" fontId="26" fillId="7" borderId="1" xfId="0" applyNumberFormat="1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20" fontId="28" fillId="0" borderId="1" xfId="0" applyNumberFormat="1" applyFont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58" fontId="6" fillId="8" borderId="6" xfId="0" applyNumberFormat="1" applyFont="1" applyFill="1" applyBorder="1" applyAlignment="1">
      <alignment horizontal="center" vertical="center"/>
    </xf>
    <xf numFmtId="58" fontId="6" fillId="8" borderId="5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58" fontId="6" fillId="9" borderId="4" xfId="0" applyNumberFormat="1" applyFont="1" applyFill="1" applyBorder="1" applyAlignment="1">
      <alignment horizontal="center" vertical="center"/>
    </xf>
    <xf numFmtId="58" fontId="6" fillId="9" borderId="6" xfId="0" applyNumberFormat="1" applyFont="1" applyFill="1" applyBorder="1" applyAlignment="1">
      <alignment horizontal="center" vertical="center"/>
    </xf>
    <xf numFmtId="58" fontId="6" fillId="9" borderId="5" xfId="0" applyNumberFormat="1" applyFont="1" applyFill="1" applyBorder="1" applyAlignment="1">
      <alignment horizontal="center" vertical="center"/>
    </xf>
    <xf numFmtId="20" fontId="12" fillId="0" borderId="9" xfId="0" applyNumberFormat="1" applyFont="1" applyBorder="1" applyAlignment="1">
      <alignment horizontal="left" vertical="center" wrapText="1"/>
    </xf>
    <xf numFmtId="20" fontId="12" fillId="0" borderId="10" xfId="0" applyNumberFormat="1" applyFont="1" applyBorder="1" applyAlignment="1">
      <alignment horizontal="left" vertical="center" wrapText="1"/>
    </xf>
    <xf numFmtId="20" fontId="8" fillId="0" borderId="1" xfId="0" applyNumberFormat="1" applyFont="1" applyBorder="1" applyAlignment="1">
      <alignment horizontal="center" vertical="center"/>
    </xf>
    <xf numFmtId="20" fontId="6" fillId="7" borderId="1" xfId="0" applyNumberFormat="1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20" fontId="11" fillId="4" borderId="1" xfId="0" applyNumberFormat="1" applyFont="1" applyFill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58" fontId="4" fillId="0" borderId="2" xfId="0" applyNumberFormat="1" applyFont="1" applyBorder="1" applyAlignment="1">
      <alignment horizontal="center" vertical="center" wrapText="1"/>
    </xf>
    <xf numFmtId="58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workbookViewId="0">
      <pane ySplit="5" topLeftCell="A9" activePane="bottomLeft" state="frozen"/>
      <selection pane="bottomLeft" activeCell="G21" sqref="G21:H21"/>
    </sheetView>
  </sheetViews>
  <sheetFormatPr defaultColWidth="9" defaultRowHeight="12.75" x14ac:dyDescent="0.35"/>
  <cols>
    <col min="1" max="1" width="6.46484375" style="64" customWidth="1"/>
    <col min="2" max="2" width="11.46484375" style="64" customWidth="1"/>
    <col min="3" max="3" width="9.6640625" style="64" customWidth="1"/>
    <col min="4" max="4" width="11" style="64" customWidth="1"/>
    <col min="5" max="6" width="10.9296875" style="64" customWidth="1"/>
    <col min="7" max="7" width="10.265625" style="64" customWidth="1"/>
    <col min="8" max="8" width="11.73046875" style="64" customWidth="1"/>
    <col min="9" max="9" width="12.265625" style="64" customWidth="1"/>
    <col min="10" max="10" width="10.265625" style="64" customWidth="1"/>
    <col min="11" max="16384" width="9" style="49"/>
  </cols>
  <sheetData>
    <row r="1" spans="1:10" ht="31.5" customHeight="1" x14ac:dyDescent="0.35">
      <c r="A1" s="48" t="s">
        <v>46</v>
      </c>
      <c r="B1" s="48" t="s">
        <v>47</v>
      </c>
      <c r="C1" s="48" t="s">
        <v>1</v>
      </c>
      <c r="D1" s="48" t="s">
        <v>2</v>
      </c>
      <c r="E1" s="48" t="s">
        <v>3</v>
      </c>
      <c r="F1" s="48" t="s">
        <v>4</v>
      </c>
      <c r="G1" s="48" t="s">
        <v>5</v>
      </c>
      <c r="H1" s="48" t="s">
        <v>6</v>
      </c>
      <c r="I1" s="48" t="s">
        <v>7</v>
      </c>
      <c r="J1" s="48" t="s">
        <v>62</v>
      </c>
    </row>
    <row r="2" spans="1:10" ht="15" customHeight="1" x14ac:dyDescent="0.35">
      <c r="A2" s="106" t="s">
        <v>36</v>
      </c>
      <c r="B2" s="107"/>
      <c r="C2" s="50">
        <v>2000</v>
      </c>
      <c r="D2" s="50">
        <v>583</v>
      </c>
      <c r="E2" s="50">
        <v>658</v>
      </c>
      <c r="F2" s="50">
        <v>583</v>
      </c>
      <c r="G2" s="50">
        <v>1300</v>
      </c>
      <c r="H2" s="50">
        <v>1300</v>
      </c>
      <c r="I2" s="50">
        <v>1300</v>
      </c>
      <c r="J2" s="50"/>
    </row>
    <row r="3" spans="1:10" ht="15" customHeight="1" x14ac:dyDescent="0.35">
      <c r="A3" s="106" t="s">
        <v>58</v>
      </c>
      <c r="B3" s="107"/>
      <c r="C3" s="48"/>
      <c r="D3" s="48" t="s">
        <v>40</v>
      </c>
      <c r="E3" s="48" t="s">
        <v>42</v>
      </c>
      <c r="F3" s="48" t="s">
        <v>40</v>
      </c>
      <c r="G3" s="48" t="s">
        <v>44</v>
      </c>
      <c r="H3" s="48" t="s">
        <v>44</v>
      </c>
      <c r="I3" s="48" t="s">
        <v>44</v>
      </c>
      <c r="J3" s="48"/>
    </row>
    <row r="4" spans="1:10" ht="15" customHeight="1" x14ac:dyDescent="0.35">
      <c r="A4" s="106" t="s">
        <v>59</v>
      </c>
      <c r="B4" s="107"/>
      <c r="C4" s="48"/>
      <c r="D4" s="48">
        <v>300</v>
      </c>
      <c r="E4" s="48">
        <v>320</v>
      </c>
      <c r="F4" s="48">
        <v>300</v>
      </c>
      <c r="G4" s="48">
        <v>576</v>
      </c>
      <c r="H4" s="48">
        <v>576</v>
      </c>
      <c r="I4" s="48">
        <v>576</v>
      </c>
      <c r="J4" s="48"/>
    </row>
    <row r="5" spans="1:10" ht="15" customHeight="1" x14ac:dyDescent="0.35">
      <c r="A5" s="106" t="s">
        <v>43</v>
      </c>
      <c r="B5" s="107"/>
      <c r="C5" s="48"/>
      <c r="D5" s="48">
        <v>550</v>
      </c>
      <c r="E5" s="48">
        <v>650</v>
      </c>
      <c r="F5" s="48">
        <v>550</v>
      </c>
      <c r="G5" s="48">
        <v>1000</v>
      </c>
      <c r="H5" s="48">
        <v>1000</v>
      </c>
      <c r="I5" s="48">
        <v>1000</v>
      </c>
      <c r="J5" s="48"/>
    </row>
    <row r="6" spans="1:10" ht="15" customHeight="1" x14ac:dyDescent="0.35">
      <c r="A6" s="51">
        <v>45141</v>
      </c>
      <c r="B6" s="52" t="s">
        <v>60</v>
      </c>
      <c r="C6" s="51" t="s">
        <v>61</v>
      </c>
      <c r="D6" s="48"/>
      <c r="E6" s="48"/>
      <c r="F6" s="48"/>
      <c r="G6" s="48"/>
      <c r="H6" s="48"/>
      <c r="I6" s="48"/>
      <c r="J6" s="48"/>
    </row>
    <row r="7" spans="1:10" ht="16.5" customHeight="1" x14ac:dyDescent="0.35">
      <c r="A7" s="51">
        <v>45142</v>
      </c>
      <c r="B7" s="52" t="s">
        <v>60</v>
      </c>
      <c r="C7" s="51" t="s">
        <v>61</v>
      </c>
      <c r="D7" s="48"/>
      <c r="E7" s="48"/>
      <c r="F7" s="48"/>
      <c r="G7" s="53"/>
      <c r="H7" s="53"/>
      <c r="I7" s="53"/>
      <c r="J7" s="53"/>
    </row>
    <row r="8" spans="1:10" ht="24.75" customHeight="1" x14ac:dyDescent="0.35">
      <c r="A8" s="103">
        <v>45143</v>
      </c>
      <c r="B8" s="54" t="s">
        <v>48</v>
      </c>
      <c r="C8" s="103" t="s">
        <v>52</v>
      </c>
      <c r="D8" s="54" t="s">
        <v>71</v>
      </c>
      <c r="E8" s="54" t="s">
        <v>72</v>
      </c>
      <c r="F8" s="54" t="s">
        <v>73</v>
      </c>
      <c r="G8" s="55"/>
      <c r="H8" s="55"/>
      <c r="I8" s="53"/>
      <c r="J8" s="55"/>
    </row>
    <row r="9" spans="1:10" ht="18.75" customHeight="1" x14ac:dyDescent="0.35">
      <c r="A9" s="104"/>
      <c r="B9" s="56" t="s">
        <v>63</v>
      </c>
      <c r="C9" s="104"/>
      <c r="D9" s="57"/>
      <c r="E9" s="57"/>
      <c r="F9" s="57"/>
      <c r="G9" s="58"/>
      <c r="H9" s="59"/>
      <c r="I9" s="60"/>
      <c r="J9" s="57" t="s">
        <v>64</v>
      </c>
    </row>
    <row r="10" spans="1:10" ht="27.75" customHeight="1" x14ac:dyDescent="0.35">
      <c r="A10" s="105"/>
      <c r="B10" s="61" t="s">
        <v>119</v>
      </c>
      <c r="C10" s="105"/>
      <c r="D10" s="57"/>
      <c r="E10" s="57"/>
      <c r="F10" s="57"/>
      <c r="G10" s="99" t="s">
        <v>118</v>
      </c>
      <c r="H10" s="100"/>
      <c r="I10" s="5" t="s">
        <v>126</v>
      </c>
      <c r="J10" s="57"/>
    </row>
    <row r="11" spans="1:10" ht="24.75" customHeight="1" x14ac:dyDescent="0.35">
      <c r="A11" s="103">
        <v>45144</v>
      </c>
      <c r="B11" s="54" t="s">
        <v>50</v>
      </c>
      <c r="C11" s="103" t="s">
        <v>53</v>
      </c>
      <c r="D11" s="54" t="s">
        <v>65</v>
      </c>
      <c r="E11" s="54" t="s">
        <v>55</v>
      </c>
      <c r="F11" s="54"/>
      <c r="G11" s="62" t="s">
        <v>103</v>
      </c>
      <c r="H11" s="63"/>
      <c r="I11" s="60"/>
      <c r="J11" s="57"/>
    </row>
    <row r="12" spans="1:10" ht="16.5" customHeight="1" x14ac:dyDescent="0.35">
      <c r="A12" s="104"/>
      <c r="B12" s="56" t="s">
        <v>63</v>
      </c>
      <c r="C12" s="104"/>
      <c r="D12" s="57"/>
      <c r="E12" s="57"/>
      <c r="F12" s="57"/>
      <c r="G12" s="57"/>
      <c r="H12" s="63"/>
      <c r="I12" s="60"/>
      <c r="J12" s="57" t="s">
        <v>64</v>
      </c>
    </row>
    <row r="13" spans="1:10" ht="24" customHeight="1" x14ac:dyDescent="0.35">
      <c r="A13" s="105"/>
      <c r="B13" s="61" t="s">
        <v>120</v>
      </c>
      <c r="C13" s="105"/>
      <c r="D13" s="61" t="s">
        <v>66</v>
      </c>
      <c r="E13" s="61" t="s">
        <v>67</v>
      </c>
      <c r="F13" s="70" t="s">
        <v>103</v>
      </c>
      <c r="G13" s="61" t="s">
        <v>49</v>
      </c>
      <c r="H13" s="53"/>
      <c r="I13" s="65"/>
      <c r="J13" s="57"/>
    </row>
    <row r="14" spans="1:10" ht="42" customHeight="1" x14ac:dyDescent="0.35">
      <c r="A14" s="108">
        <v>45145</v>
      </c>
      <c r="B14" s="54" t="s">
        <v>50</v>
      </c>
      <c r="C14" s="92" t="s">
        <v>76</v>
      </c>
      <c r="D14" s="54" t="s">
        <v>123</v>
      </c>
      <c r="E14" s="54" t="s">
        <v>122</v>
      </c>
      <c r="F14" s="55"/>
      <c r="G14" s="54" t="s">
        <v>68</v>
      </c>
      <c r="H14" s="66"/>
      <c r="I14" s="66"/>
      <c r="J14" s="66"/>
    </row>
    <row r="15" spans="1:10" ht="20.25" customHeight="1" x14ac:dyDescent="0.35">
      <c r="A15" s="108"/>
      <c r="B15" s="56" t="s">
        <v>63</v>
      </c>
      <c r="C15" s="93"/>
      <c r="D15" s="67"/>
      <c r="E15" s="67"/>
      <c r="F15" s="67"/>
      <c r="G15" s="67"/>
      <c r="H15" s="66"/>
      <c r="I15" s="66"/>
      <c r="J15" s="57" t="s">
        <v>64</v>
      </c>
    </row>
    <row r="16" spans="1:10" ht="39" customHeight="1" x14ac:dyDescent="0.35">
      <c r="A16" s="108"/>
      <c r="B16" s="61" t="s">
        <v>121</v>
      </c>
      <c r="C16" s="93"/>
      <c r="D16" s="61" t="s">
        <v>124</v>
      </c>
      <c r="E16" s="61" t="s">
        <v>125</v>
      </c>
      <c r="F16" s="61" t="s">
        <v>69</v>
      </c>
      <c r="G16" s="101" t="s">
        <v>70</v>
      </c>
      <c r="H16" s="66"/>
      <c r="I16" s="66"/>
      <c r="J16" s="66"/>
    </row>
    <row r="17" spans="1:10" ht="23.25" customHeight="1" x14ac:dyDescent="0.35">
      <c r="A17" s="108"/>
      <c r="B17" s="61" t="s">
        <v>54</v>
      </c>
      <c r="C17" s="94"/>
      <c r="D17" s="61" t="s">
        <v>69</v>
      </c>
      <c r="E17" s="61" t="s">
        <v>69</v>
      </c>
      <c r="F17" s="61" t="s">
        <v>69</v>
      </c>
      <c r="G17" s="102"/>
      <c r="H17" s="66"/>
      <c r="I17" s="66"/>
      <c r="J17" s="66"/>
    </row>
    <row r="18" spans="1:10" ht="30" customHeight="1" x14ac:dyDescent="0.35">
      <c r="A18" s="108">
        <v>45146</v>
      </c>
      <c r="B18" s="54" t="s">
        <v>50</v>
      </c>
      <c r="C18" s="92" t="s">
        <v>77</v>
      </c>
      <c r="D18" s="66"/>
      <c r="E18" s="66"/>
      <c r="F18" s="66"/>
      <c r="G18" s="95" t="s">
        <v>74</v>
      </c>
      <c r="H18" s="96"/>
      <c r="I18" s="66"/>
      <c r="J18" s="66"/>
    </row>
    <row r="19" spans="1:10" ht="20.25" customHeight="1" x14ac:dyDescent="0.35">
      <c r="A19" s="108"/>
      <c r="B19" s="56" t="s">
        <v>63</v>
      </c>
      <c r="C19" s="93"/>
      <c r="D19" s="68"/>
      <c r="E19" s="68"/>
      <c r="F19" s="68"/>
      <c r="G19" s="52"/>
      <c r="H19" s="52"/>
      <c r="I19" s="69"/>
      <c r="J19" s="57" t="s">
        <v>64</v>
      </c>
    </row>
    <row r="20" spans="1:10" ht="27" customHeight="1" x14ac:dyDescent="0.35">
      <c r="A20" s="108"/>
      <c r="B20" s="61" t="s">
        <v>51</v>
      </c>
      <c r="C20" s="94"/>
      <c r="D20" s="57"/>
      <c r="E20" s="57"/>
      <c r="F20" s="57"/>
      <c r="G20" s="97" t="s">
        <v>56</v>
      </c>
      <c r="H20" s="98"/>
      <c r="I20" s="66"/>
      <c r="J20" s="66"/>
    </row>
    <row r="21" spans="1:10" ht="31.5" customHeight="1" x14ac:dyDescent="0.35">
      <c r="A21" s="108">
        <v>45147</v>
      </c>
      <c r="B21" s="54" t="s">
        <v>50</v>
      </c>
      <c r="C21" s="92" t="s">
        <v>78</v>
      </c>
      <c r="D21" s="57"/>
      <c r="E21" s="57"/>
      <c r="F21" s="57"/>
      <c r="G21" s="95" t="s">
        <v>75</v>
      </c>
      <c r="H21" s="96"/>
      <c r="I21" s="66"/>
      <c r="J21" s="66"/>
    </row>
    <row r="22" spans="1:10" ht="21" customHeight="1" x14ac:dyDescent="0.35">
      <c r="A22" s="108"/>
      <c r="B22" s="56" t="s">
        <v>63</v>
      </c>
      <c r="C22" s="93"/>
      <c r="D22" s="57"/>
      <c r="E22" s="57"/>
      <c r="F22" s="57"/>
      <c r="G22" s="52"/>
      <c r="H22" s="52"/>
      <c r="I22" s="66"/>
      <c r="J22" s="57" t="s">
        <v>64</v>
      </c>
    </row>
    <row r="23" spans="1:10" ht="30.75" customHeight="1" x14ac:dyDescent="0.35">
      <c r="A23" s="108"/>
      <c r="B23" s="61" t="s">
        <v>51</v>
      </c>
      <c r="C23" s="94"/>
      <c r="D23" s="57"/>
      <c r="E23" s="57"/>
      <c r="F23" s="57"/>
      <c r="G23" s="97" t="s">
        <v>57</v>
      </c>
      <c r="H23" s="98"/>
      <c r="I23" s="66"/>
      <c r="J23" s="66"/>
    </row>
  </sheetData>
  <mergeCells count="20">
    <mergeCell ref="A2:B2"/>
    <mergeCell ref="A3:B3"/>
    <mergeCell ref="A4:B4"/>
    <mergeCell ref="A5:B5"/>
    <mergeCell ref="A21:A23"/>
    <mergeCell ref="A14:A17"/>
    <mergeCell ref="A8:A10"/>
    <mergeCell ref="A11:A13"/>
    <mergeCell ref="A18:A20"/>
    <mergeCell ref="C21:C23"/>
    <mergeCell ref="C18:C20"/>
    <mergeCell ref="G21:H21"/>
    <mergeCell ref="G23:H23"/>
    <mergeCell ref="G10:H10"/>
    <mergeCell ref="G18:H18"/>
    <mergeCell ref="G20:H20"/>
    <mergeCell ref="G16:G17"/>
    <mergeCell ref="C14:C17"/>
    <mergeCell ref="C8:C10"/>
    <mergeCell ref="C11:C1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6"/>
  <sheetViews>
    <sheetView tabSelected="1" zoomScaleNormal="100" workbookViewId="0">
      <pane ySplit="2" topLeftCell="A78" activePane="bottomLeft" state="frozen"/>
      <selection pane="bottomLeft" activeCell="A79" sqref="A79:D79"/>
    </sheetView>
  </sheetViews>
  <sheetFormatPr defaultColWidth="9" defaultRowHeight="13.9" x14ac:dyDescent="0.4"/>
  <cols>
    <col min="1" max="1" width="11.3984375" style="82" customWidth="1"/>
    <col min="2" max="2" width="17.9296875" style="82" customWidth="1"/>
    <col min="3" max="3" width="41.9296875" style="82" customWidth="1"/>
    <col min="4" max="4" width="94.06640625" style="82" customWidth="1"/>
    <col min="5" max="5" width="4.53125" style="72" hidden="1" customWidth="1"/>
    <col min="6" max="16384" width="9" style="73"/>
  </cols>
  <sheetData>
    <row r="1" spans="1:5" ht="25.05" customHeight="1" x14ac:dyDescent="0.4">
      <c r="A1" s="111" t="s">
        <v>140</v>
      </c>
      <c r="B1" s="111"/>
      <c r="C1" s="111"/>
      <c r="D1" s="111"/>
    </row>
    <row r="2" spans="1:5" ht="25.05" customHeight="1" x14ac:dyDescent="0.4">
      <c r="A2" s="84" t="s">
        <v>127</v>
      </c>
      <c r="B2" s="84" t="s">
        <v>128</v>
      </c>
      <c r="C2" s="84" t="s">
        <v>275</v>
      </c>
      <c r="D2" s="84" t="s">
        <v>129</v>
      </c>
      <c r="E2" s="72" t="s">
        <v>232</v>
      </c>
    </row>
    <row r="3" spans="1:5" ht="25.05" customHeight="1" x14ac:dyDescent="0.4">
      <c r="A3" s="113">
        <v>45511</v>
      </c>
      <c r="B3" s="113"/>
      <c r="C3" s="113"/>
      <c r="D3" s="113"/>
    </row>
    <row r="4" spans="1:5" ht="25.05" customHeight="1" x14ac:dyDescent="0.4">
      <c r="A4" s="78" t="s">
        <v>163</v>
      </c>
      <c r="B4" s="114" t="s">
        <v>272</v>
      </c>
      <c r="C4" s="114"/>
      <c r="D4" s="114"/>
    </row>
    <row r="5" spans="1:5" ht="25.05" customHeight="1" x14ac:dyDescent="0.4">
      <c r="A5" s="115">
        <v>45512</v>
      </c>
      <c r="B5" s="115"/>
      <c r="C5" s="115"/>
      <c r="D5" s="115"/>
    </row>
    <row r="6" spans="1:5" ht="25.05" customHeight="1" x14ac:dyDescent="0.4">
      <c r="A6" s="78">
        <v>0.35416666666666669</v>
      </c>
      <c r="B6" s="118" t="s">
        <v>294</v>
      </c>
      <c r="C6" s="118"/>
      <c r="D6" s="118"/>
    </row>
    <row r="7" spans="1:5" ht="25.05" customHeight="1" x14ac:dyDescent="0.4">
      <c r="A7" s="117" t="s">
        <v>150</v>
      </c>
      <c r="B7" s="117"/>
      <c r="C7" s="117"/>
      <c r="D7" s="117"/>
    </row>
    <row r="8" spans="1:5" ht="35" customHeight="1" x14ac:dyDescent="0.4">
      <c r="A8" s="71" t="s">
        <v>247</v>
      </c>
      <c r="B8" s="109" t="s">
        <v>246</v>
      </c>
      <c r="C8" s="109"/>
      <c r="D8" s="110"/>
    </row>
    <row r="9" spans="1:5" ht="30" customHeight="1" x14ac:dyDescent="0.4">
      <c r="A9" s="78">
        <v>0.3611111111111111</v>
      </c>
      <c r="B9" s="74" t="s">
        <v>131</v>
      </c>
      <c r="C9" s="74" t="s">
        <v>228</v>
      </c>
      <c r="D9" s="74" t="s">
        <v>159</v>
      </c>
      <c r="E9" s="72" t="s">
        <v>233</v>
      </c>
    </row>
    <row r="10" spans="1:5" ht="30" customHeight="1" x14ac:dyDescent="0.4">
      <c r="A10" s="78">
        <v>0.38194444444444442</v>
      </c>
      <c r="B10" s="74" t="s">
        <v>248</v>
      </c>
      <c r="C10" s="74" t="s">
        <v>203</v>
      </c>
      <c r="D10" s="74" t="s">
        <v>160</v>
      </c>
      <c r="E10" s="72" t="s">
        <v>233</v>
      </c>
    </row>
    <row r="11" spans="1:5" ht="35" customHeight="1" x14ac:dyDescent="0.4">
      <c r="A11" s="78">
        <v>0.40277777777777779</v>
      </c>
      <c r="B11" s="74" t="s">
        <v>197</v>
      </c>
      <c r="C11" s="80" t="s">
        <v>245</v>
      </c>
      <c r="D11" s="80" t="s">
        <v>175</v>
      </c>
      <c r="E11" s="72" t="s">
        <v>234</v>
      </c>
    </row>
    <row r="12" spans="1:5" ht="35" customHeight="1" x14ac:dyDescent="0.4">
      <c r="A12" s="78">
        <v>0.40763888888888888</v>
      </c>
      <c r="B12" s="74" t="s">
        <v>198</v>
      </c>
      <c r="C12" s="80" t="s">
        <v>204</v>
      </c>
      <c r="D12" s="80" t="s">
        <v>176</v>
      </c>
      <c r="E12" s="72" t="s">
        <v>234</v>
      </c>
    </row>
    <row r="13" spans="1:5" ht="45" customHeight="1" x14ac:dyDescent="0.4">
      <c r="A13" s="78">
        <v>0.41249999999999998</v>
      </c>
      <c r="B13" s="74" t="s">
        <v>199</v>
      </c>
      <c r="C13" s="75" t="s">
        <v>269</v>
      </c>
      <c r="D13" s="80" t="s">
        <v>177</v>
      </c>
      <c r="E13" s="72" t="s">
        <v>234</v>
      </c>
    </row>
    <row r="14" spans="1:5" ht="25.05" customHeight="1" x14ac:dyDescent="0.4">
      <c r="A14" s="85" t="s">
        <v>143</v>
      </c>
      <c r="B14" s="112" t="s">
        <v>295</v>
      </c>
      <c r="C14" s="112"/>
      <c r="D14" s="112"/>
    </row>
    <row r="15" spans="1:5" ht="25.05" customHeight="1" x14ac:dyDescent="0.4">
      <c r="A15" s="117" t="s">
        <v>130</v>
      </c>
      <c r="B15" s="117"/>
      <c r="C15" s="117"/>
      <c r="D15" s="117"/>
    </row>
    <row r="16" spans="1:5" ht="35" customHeight="1" x14ac:dyDescent="0.4">
      <c r="A16" s="71" t="s">
        <v>247</v>
      </c>
      <c r="B16" s="109" t="s">
        <v>279</v>
      </c>
      <c r="C16" s="109"/>
      <c r="D16" s="110"/>
    </row>
    <row r="17" spans="1:5" ht="35" customHeight="1" x14ac:dyDescent="0.4">
      <c r="A17" s="78">
        <v>0.4375</v>
      </c>
      <c r="B17" s="75" t="s">
        <v>132</v>
      </c>
      <c r="C17" s="75" t="s">
        <v>245</v>
      </c>
      <c r="D17" s="77" t="s">
        <v>169</v>
      </c>
      <c r="E17" s="72" t="s">
        <v>233</v>
      </c>
    </row>
    <row r="18" spans="1:5" ht="35" customHeight="1" x14ac:dyDescent="0.4">
      <c r="A18" s="78">
        <v>0.45833333333333331</v>
      </c>
      <c r="B18" s="75" t="s">
        <v>244</v>
      </c>
      <c r="C18" s="75" t="s">
        <v>268</v>
      </c>
      <c r="D18" s="76" t="s">
        <v>146</v>
      </c>
      <c r="E18" s="72" t="s">
        <v>233</v>
      </c>
    </row>
    <row r="19" spans="1:5" ht="35" customHeight="1" x14ac:dyDescent="0.4">
      <c r="A19" s="78">
        <v>0.47916666666666669</v>
      </c>
      <c r="B19" s="75" t="s">
        <v>200</v>
      </c>
      <c r="C19" s="80" t="s">
        <v>204</v>
      </c>
      <c r="D19" s="75" t="s">
        <v>190</v>
      </c>
      <c r="E19" s="72" t="s">
        <v>234</v>
      </c>
    </row>
    <row r="20" spans="1:5" ht="35" customHeight="1" x14ac:dyDescent="0.4">
      <c r="A20" s="78">
        <v>0.48402777777777778</v>
      </c>
      <c r="B20" s="77" t="s">
        <v>201</v>
      </c>
      <c r="C20" s="77" t="s">
        <v>205</v>
      </c>
      <c r="D20" s="81" t="s">
        <v>178</v>
      </c>
      <c r="E20" s="72" t="s">
        <v>234</v>
      </c>
    </row>
    <row r="21" spans="1:5" ht="35" customHeight="1" x14ac:dyDescent="0.4">
      <c r="A21" s="78">
        <v>0.48888888888888887</v>
      </c>
      <c r="B21" s="81" t="s">
        <v>202</v>
      </c>
      <c r="C21" s="74" t="s">
        <v>203</v>
      </c>
      <c r="D21" s="81" t="s">
        <v>179</v>
      </c>
      <c r="E21" s="72" t="s">
        <v>234</v>
      </c>
    </row>
    <row r="22" spans="1:5" ht="25.05" customHeight="1" x14ac:dyDescent="0.4">
      <c r="A22" s="116" t="s">
        <v>142</v>
      </c>
      <c r="B22" s="116"/>
      <c r="C22" s="116"/>
      <c r="D22" s="116"/>
    </row>
    <row r="23" spans="1:5" ht="25.05" customHeight="1" x14ac:dyDescent="0.4">
      <c r="A23" s="117" t="s">
        <v>133</v>
      </c>
      <c r="B23" s="117"/>
      <c r="C23" s="117"/>
      <c r="D23" s="117"/>
    </row>
    <row r="24" spans="1:5" ht="35" customHeight="1" x14ac:dyDescent="0.4">
      <c r="A24" s="71" t="s">
        <v>247</v>
      </c>
      <c r="B24" s="109" t="s">
        <v>276</v>
      </c>
      <c r="C24" s="109"/>
      <c r="D24" s="110"/>
    </row>
    <row r="25" spans="1:5" ht="30" customHeight="1" x14ac:dyDescent="0.4">
      <c r="A25" s="78">
        <v>0.5625</v>
      </c>
      <c r="B25" s="77" t="s">
        <v>134</v>
      </c>
      <c r="C25" s="77" t="s">
        <v>253</v>
      </c>
      <c r="D25" s="77" t="s">
        <v>147</v>
      </c>
      <c r="E25" s="72" t="s">
        <v>233</v>
      </c>
    </row>
    <row r="26" spans="1:5" ht="30" customHeight="1" x14ac:dyDescent="0.4">
      <c r="A26" s="78">
        <v>0.58333333333333337</v>
      </c>
      <c r="B26" s="77" t="s">
        <v>257</v>
      </c>
      <c r="C26" s="77" t="s">
        <v>277</v>
      </c>
      <c r="D26" s="77" t="s">
        <v>149</v>
      </c>
      <c r="E26" s="72" t="s">
        <v>233</v>
      </c>
    </row>
    <row r="27" spans="1:5" ht="35" customHeight="1" x14ac:dyDescent="0.4">
      <c r="A27" s="78">
        <v>0.60416666666666663</v>
      </c>
      <c r="B27" s="81" t="s">
        <v>206</v>
      </c>
      <c r="C27" s="81" t="s">
        <v>145</v>
      </c>
      <c r="D27" s="81" t="s">
        <v>180</v>
      </c>
      <c r="E27" s="72" t="s">
        <v>234</v>
      </c>
    </row>
    <row r="28" spans="1:5" ht="30" customHeight="1" x14ac:dyDescent="0.4">
      <c r="A28" s="78">
        <v>0.60902777777777772</v>
      </c>
      <c r="B28" s="77" t="s">
        <v>207</v>
      </c>
      <c r="C28" s="81" t="s">
        <v>226</v>
      </c>
      <c r="D28" s="81" t="s">
        <v>181</v>
      </c>
      <c r="E28" s="72" t="s">
        <v>234</v>
      </c>
    </row>
    <row r="29" spans="1:5" ht="35" customHeight="1" x14ac:dyDescent="0.4">
      <c r="A29" s="78">
        <v>0.61388888888888904</v>
      </c>
      <c r="B29" s="77" t="s">
        <v>208</v>
      </c>
      <c r="C29" s="75" t="s">
        <v>268</v>
      </c>
      <c r="D29" s="81" t="s">
        <v>182</v>
      </c>
      <c r="E29" s="72" t="s">
        <v>234</v>
      </c>
    </row>
    <row r="30" spans="1:5" ht="35" customHeight="1" x14ac:dyDescent="0.4">
      <c r="A30" s="78">
        <v>0.61875000000000002</v>
      </c>
      <c r="B30" s="77" t="s">
        <v>171</v>
      </c>
      <c r="C30" s="81" t="s">
        <v>229</v>
      </c>
      <c r="D30" s="81" t="s">
        <v>183</v>
      </c>
      <c r="E30" s="72" t="s">
        <v>234</v>
      </c>
    </row>
    <row r="31" spans="1:5" ht="25.05" customHeight="1" x14ac:dyDescent="0.4">
      <c r="A31" s="85" t="s">
        <v>102</v>
      </c>
      <c r="B31" s="112" t="s">
        <v>295</v>
      </c>
      <c r="C31" s="112"/>
      <c r="D31" s="112"/>
    </row>
    <row r="32" spans="1:5" ht="25.05" customHeight="1" x14ac:dyDescent="0.4">
      <c r="A32" s="117" t="s">
        <v>251</v>
      </c>
      <c r="B32" s="117"/>
      <c r="C32" s="117"/>
      <c r="D32" s="117"/>
    </row>
    <row r="33" spans="1:5" ht="35" customHeight="1" x14ac:dyDescent="0.4">
      <c r="A33" s="71" t="s">
        <v>247</v>
      </c>
      <c r="B33" s="109" t="s">
        <v>259</v>
      </c>
      <c r="C33" s="109"/>
      <c r="D33" s="110"/>
    </row>
    <row r="34" spans="1:5" ht="45" customHeight="1" x14ac:dyDescent="0.4">
      <c r="A34" s="78">
        <v>0.64583333333333337</v>
      </c>
      <c r="B34" s="79" t="s">
        <v>168</v>
      </c>
      <c r="C34" s="74" t="s">
        <v>265</v>
      </c>
      <c r="D34" s="74" t="s">
        <v>274</v>
      </c>
    </row>
    <row r="35" spans="1:5" ht="30" customHeight="1" x14ac:dyDescent="0.4">
      <c r="A35" s="78">
        <v>0.65972222222222221</v>
      </c>
      <c r="B35" s="79" t="s">
        <v>261</v>
      </c>
      <c r="C35" s="74" t="s">
        <v>262</v>
      </c>
      <c r="D35" s="74" t="s">
        <v>209</v>
      </c>
    </row>
    <row r="36" spans="1:5" ht="30" customHeight="1" x14ac:dyDescent="0.4">
      <c r="A36" s="78">
        <v>0.67361111111111116</v>
      </c>
      <c r="B36" s="79" t="s">
        <v>167</v>
      </c>
      <c r="C36" s="74" t="s">
        <v>227</v>
      </c>
      <c r="D36" s="74" t="s">
        <v>166</v>
      </c>
    </row>
    <row r="37" spans="1:5" ht="35" customHeight="1" x14ac:dyDescent="0.4">
      <c r="A37" s="78">
        <v>0.6875</v>
      </c>
      <c r="B37" s="79" t="s">
        <v>239</v>
      </c>
      <c r="C37" s="74" t="s">
        <v>297</v>
      </c>
      <c r="D37" s="74" t="s">
        <v>260</v>
      </c>
    </row>
    <row r="38" spans="1:5" ht="35" customHeight="1" x14ac:dyDescent="0.4">
      <c r="A38" s="78">
        <v>0.70138888888888884</v>
      </c>
      <c r="B38" s="79" t="s">
        <v>237</v>
      </c>
      <c r="C38" s="79" t="s">
        <v>298</v>
      </c>
      <c r="D38" s="74" t="s">
        <v>236</v>
      </c>
    </row>
    <row r="39" spans="1:5" ht="30" customHeight="1" x14ac:dyDescent="0.4">
      <c r="A39" s="78">
        <v>0.71527777777777779</v>
      </c>
      <c r="B39" s="79" t="s">
        <v>240</v>
      </c>
      <c r="C39" s="74" t="s">
        <v>241</v>
      </c>
      <c r="D39" s="74" t="s">
        <v>242</v>
      </c>
    </row>
    <row r="40" spans="1:5" ht="25.05" customHeight="1" x14ac:dyDescent="0.4">
      <c r="A40" s="85" t="s">
        <v>243</v>
      </c>
      <c r="B40" s="112" t="s">
        <v>108</v>
      </c>
      <c r="C40" s="112"/>
      <c r="D40" s="112"/>
    </row>
    <row r="41" spans="1:5" ht="25.05" customHeight="1" x14ac:dyDescent="0.4">
      <c r="A41" s="115">
        <v>45513</v>
      </c>
      <c r="B41" s="115"/>
      <c r="C41" s="115"/>
      <c r="D41" s="115"/>
    </row>
    <row r="42" spans="1:5" ht="25.05" customHeight="1" x14ac:dyDescent="0.4">
      <c r="A42" s="117" t="s">
        <v>135</v>
      </c>
      <c r="B42" s="117"/>
      <c r="C42" s="117"/>
      <c r="D42" s="117"/>
    </row>
    <row r="43" spans="1:5" ht="35" customHeight="1" x14ac:dyDescent="0.4">
      <c r="A43" s="71" t="s">
        <v>247</v>
      </c>
      <c r="B43" s="109" t="s">
        <v>254</v>
      </c>
      <c r="C43" s="109"/>
      <c r="D43" s="110"/>
    </row>
    <row r="44" spans="1:5" ht="30" customHeight="1" x14ac:dyDescent="0.4">
      <c r="A44" s="78">
        <v>0.35416666666666702</v>
      </c>
      <c r="B44" s="77" t="s">
        <v>144</v>
      </c>
      <c r="C44" s="77" t="s">
        <v>145</v>
      </c>
      <c r="D44" s="77" t="s">
        <v>161</v>
      </c>
      <c r="E44" s="72" t="s">
        <v>233</v>
      </c>
    </row>
    <row r="45" spans="1:5" ht="30" customHeight="1" x14ac:dyDescent="0.4">
      <c r="A45" s="78">
        <v>0.375</v>
      </c>
      <c r="B45" s="77" t="s">
        <v>136</v>
      </c>
      <c r="C45" s="77" t="s">
        <v>258</v>
      </c>
      <c r="D45" s="77" t="s">
        <v>162</v>
      </c>
      <c r="E45" s="72" t="s">
        <v>233</v>
      </c>
    </row>
    <row r="46" spans="1:5" ht="30" customHeight="1" x14ac:dyDescent="0.4">
      <c r="A46" s="78">
        <v>0.39583333333333331</v>
      </c>
      <c r="B46" s="77" t="s">
        <v>210</v>
      </c>
      <c r="C46" s="77" t="s">
        <v>230</v>
      </c>
      <c r="D46" s="81" t="s">
        <v>186</v>
      </c>
      <c r="E46" s="72" t="s">
        <v>234</v>
      </c>
    </row>
    <row r="47" spans="1:5" ht="35" customHeight="1" x14ac:dyDescent="0.4">
      <c r="A47" s="78">
        <v>0.40069444444444446</v>
      </c>
      <c r="B47" s="77" t="s">
        <v>211</v>
      </c>
      <c r="C47" s="77" t="s">
        <v>231</v>
      </c>
      <c r="D47" s="81" t="s">
        <v>185</v>
      </c>
      <c r="E47" s="72" t="s">
        <v>234</v>
      </c>
    </row>
    <row r="48" spans="1:5" ht="35" customHeight="1" x14ac:dyDescent="0.4">
      <c r="A48" s="78">
        <v>0.405555555555556</v>
      </c>
      <c r="B48" s="77" t="s">
        <v>172</v>
      </c>
      <c r="C48" s="77" t="s">
        <v>188</v>
      </c>
      <c r="D48" s="81" t="s">
        <v>184</v>
      </c>
      <c r="E48" s="72" t="s">
        <v>234</v>
      </c>
    </row>
    <row r="49" spans="1:5" ht="35" customHeight="1" x14ac:dyDescent="0.4">
      <c r="A49" s="78">
        <v>0.41041666666666698</v>
      </c>
      <c r="B49" s="77" t="s">
        <v>212</v>
      </c>
      <c r="C49" s="75" t="s">
        <v>269</v>
      </c>
      <c r="D49" s="81" t="s">
        <v>187</v>
      </c>
      <c r="E49" s="72" t="s">
        <v>234</v>
      </c>
    </row>
    <row r="50" spans="1:5" ht="25.05" customHeight="1" x14ac:dyDescent="0.4">
      <c r="A50" s="85" t="s">
        <v>143</v>
      </c>
      <c r="B50" s="112" t="s">
        <v>295</v>
      </c>
      <c r="C50" s="112"/>
      <c r="D50" s="112"/>
    </row>
    <row r="51" spans="1:5" ht="25.05" customHeight="1" x14ac:dyDescent="0.4">
      <c r="A51" s="117" t="s">
        <v>138</v>
      </c>
      <c r="B51" s="117"/>
      <c r="C51" s="117"/>
      <c r="D51" s="117"/>
    </row>
    <row r="52" spans="1:5" ht="35" customHeight="1" x14ac:dyDescent="0.4">
      <c r="A52" s="71" t="s">
        <v>247</v>
      </c>
      <c r="B52" s="109" t="s">
        <v>255</v>
      </c>
      <c r="C52" s="109"/>
      <c r="D52" s="110"/>
    </row>
    <row r="53" spans="1:5" ht="30" customHeight="1" x14ac:dyDescent="0.4">
      <c r="A53" s="78">
        <v>0.4375</v>
      </c>
      <c r="B53" s="79" t="s">
        <v>305</v>
      </c>
      <c r="C53" s="75" t="s">
        <v>252</v>
      </c>
      <c r="D53" s="74" t="s">
        <v>155</v>
      </c>
      <c r="E53" s="72" t="s">
        <v>233</v>
      </c>
    </row>
    <row r="54" spans="1:5" ht="30" customHeight="1" x14ac:dyDescent="0.4">
      <c r="A54" s="78">
        <v>0.45833333333333331</v>
      </c>
      <c r="B54" s="79" t="s">
        <v>306</v>
      </c>
      <c r="C54" s="75" t="s">
        <v>215</v>
      </c>
      <c r="D54" s="74" t="s">
        <v>152</v>
      </c>
      <c r="E54" s="72" t="s">
        <v>233</v>
      </c>
    </row>
    <row r="55" spans="1:5" ht="35" customHeight="1" x14ac:dyDescent="0.4">
      <c r="A55" s="78">
        <v>0.47916666666666669</v>
      </c>
      <c r="B55" s="75" t="s">
        <v>307</v>
      </c>
      <c r="C55" s="75" t="s">
        <v>145</v>
      </c>
      <c r="D55" s="75" t="s">
        <v>189</v>
      </c>
      <c r="E55" s="72" t="s">
        <v>234</v>
      </c>
    </row>
    <row r="56" spans="1:5" ht="35" customHeight="1" x14ac:dyDescent="0.4">
      <c r="A56" s="78">
        <v>0.48402777777777778</v>
      </c>
      <c r="B56" s="77" t="s">
        <v>213</v>
      </c>
      <c r="C56" s="75" t="s">
        <v>268</v>
      </c>
      <c r="D56" s="76" t="s">
        <v>170</v>
      </c>
      <c r="E56" s="72" t="s">
        <v>234</v>
      </c>
    </row>
    <row r="57" spans="1:5" ht="35" customHeight="1" x14ac:dyDescent="0.4">
      <c r="A57" s="78">
        <v>0.48888888888888887</v>
      </c>
      <c r="B57" s="75" t="s">
        <v>214</v>
      </c>
      <c r="C57" s="75" t="s">
        <v>268</v>
      </c>
      <c r="D57" s="75" t="s">
        <v>191</v>
      </c>
      <c r="E57" s="72" t="s">
        <v>234</v>
      </c>
    </row>
    <row r="58" spans="1:5" ht="30" customHeight="1" x14ac:dyDescent="0.4">
      <c r="A58" s="78">
        <v>0.49375000000000002</v>
      </c>
      <c r="B58" s="75" t="s">
        <v>304</v>
      </c>
      <c r="C58" s="75" t="s">
        <v>215</v>
      </c>
      <c r="D58" s="75" t="s">
        <v>192</v>
      </c>
      <c r="E58" s="72" t="s">
        <v>234</v>
      </c>
    </row>
    <row r="59" spans="1:5" ht="25.05" customHeight="1" x14ac:dyDescent="0.4">
      <c r="A59" s="116" t="s">
        <v>264</v>
      </c>
      <c r="B59" s="116"/>
      <c r="C59" s="116"/>
      <c r="D59" s="116"/>
    </row>
    <row r="60" spans="1:5" ht="25.05" customHeight="1" x14ac:dyDescent="0.4">
      <c r="A60" s="117" t="s">
        <v>156</v>
      </c>
      <c r="B60" s="117"/>
      <c r="C60" s="117"/>
      <c r="D60" s="117"/>
    </row>
    <row r="61" spans="1:5" ht="35" customHeight="1" x14ac:dyDescent="0.4">
      <c r="A61" s="71" t="s">
        <v>247</v>
      </c>
      <c r="B61" s="109" t="s">
        <v>266</v>
      </c>
      <c r="C61" s="109"/>
      <c r="D61" s="110"/>
    </row>
    <row r="62" spans="1:5" ht="35" customHeight="1" x14ac:dyDescent="0.4">
      <c r="A62" s="86">
        <v>0.5625</v>
      </c>
      <c r="B62" s="75" t="s">
        <v>157</v>
      </c>
      <c r="C62" s="75" t="s">
        <v>270</v>
      </c>
      <c r="D62" s="75" t="s">
        <v>158</v>
      </c>
      <c r="E62" s="72" t="s">
        <v>233</v>
      </c>
    </row>
    <row r="63" spans="1:5" ht="30" customHeight="1" x14ac:dyDescent="0.4">
      <c r="A63" s="86">
        <v>0.58333333333333337</v>
      </c>
      <c r="B63" s="75" t="s">
        <v>151</v>
      </c>
      <c r="C63" s="75" t="s">
        <v>225</v>
      </c>
      <c r="D63" s="75" t="s">
        <v>154</v>
      </c>
      <c r="E63" s="72" t="s">
        <v>233</v>
      </c>
    </row>
    <row r="64" spans="1:5" ht="35" customHeight="1" x14ac:dyDescent="0.4">
      <c r="A64" s="86">
        <v>0.60416666666666663</v>
      </c>
      <c r="B64" s="81" t="s">
        <v>216</v>
      </c>
      <c r="C64" s="75" t="s">
        <v>222</v>
      </c>
      <c r="D64" s="83" t="s">
        <v>196</v>
      </c>
      <c r="E64" s="72" t="s">
        <v>234</v>
      </c>
    </row>
    <row r="65" spans="1:5" ht="35" customHeight="1" x14ac:dyDescent="0.4">
      <c r="A65" s="87">
        <v>0.60902777777777772</v>
      </c>
      <c r="B65" s="81" t="s">
        <v>308</v>
      </c>
      <c r="C65" s="81" t="s">
        <v>145</v>
      </c>
      <c r="D65" s="81" t="s">
        <v>193</v>
      </c>
      <c r="E65" s="72" t="s">
        <v>234</v>
      </c>
    </row>
    <row r="66" spans="1:5" ht="35" customHeight="1" x14ac:dyDescent="0.4">
      <c r="A66" s="86">
        <v>0.61388888888888904</v>
      </c>
      <c r="B66" s="80" t="s">
        <v>217</v>
      </c>
      <c r="C66" s="80" t="s">
        <v>223</v>
      </c>
      <c r="D66" s="80" t="s">
        <v>271</v>
      </c>
      <c r="E66" s="72" t="s">
        <v>234</v>
      </c>
    </row>
    <row r="67" spans="1:5" ht="30" customHeight="1" x14ac:dyDescent="0.4">
      <c r="A67" s="87">
        <v>0.61875000000000002</v>
      </c>
      <c r="B67" s="80" t="s">
        <v>299</v>
      </c>
      <c r="C67" s="80" t="s">
        <v>263</v>
      </c>
      <c r="D67" s="80" t="s">
        <v>194</v>
      </c>
      <c r="E67" s="72" t="s">
        <v>234</v>
      </c>
    </row>
    <row r="68" spans="1:5" ht="35" customHeight="1" x14ac:dyDescent="0.4">
      <c r="A68" s="86">
        <v>0.62361111111111101</v>
      </c>
      <c r="B68" s="80" t="s">
        <v>218</v>
      </c>
      <c r="C68" s="80" t="s">
        <v>224</v>
      </c>
      <c r="D68" s="80" t="s">
        <v>267</v>
      </c>
      <c r="E68" s="72" t="s">
        <v>234</v>
      </c>
    </row>
    <row r="69" spans="1:5" ht="35" customHeight="1" x14ac:dyDescent="0.4">
      <c r="A69" s="87">
        <v>0.62847222222222199</v>
      </c>
      <c r="B69" s="80" t="s">
        <v>219</v>
      </c>
      <c r="C69" s="74" t="s">
        <v>203</v>
      </c>
      <c r="D69" s="80" t="s">
        <v>173</v>
      </c>
      <c r="E69" s="72" t="s">
        <v>234</v>
      </c>
    </row>
    <row r="70" spans="1:5" ht="30" customHeight="1" x14ac:dyDescent="0.4">
      <c r="A70" s="86">
        <v>0.63333333333333297</v>
      </c>
      <c r="B70" s="80" t="s">
        <v>220</v>
      </c>
      <c r="C70" s="80" t="s">
        <v>224</v>
      </c>
      <c r="D70" s="80" t="s">
        <v>174</v>
      </c>
      <c r="E70" s="72" t="s">
        <v>234</v>
      </c>
    </row>
    <row r="71" spans="1:5" ht="25.05" customHeight="1" x14ac:dyDescent="0.4">
      <c r="A71" s="88" t="s">
        <v>195</v>
      </c>
      <c r="B71" s="112" t="s">
        <v>273</v>
      </c>
      <c r="C71" s="112"/>
      <c r="D71" s="112"/>
    </row>
    <row r="72" spans="1:5" ht="25.05" customHeight="1" x14ac:dyDescent="0.4">
      <c r="A72" s="117" t="s">
        <v>139</v>
      </c>
      <c r="B72" s="117"/>
      <c r="C72" s="117"/>
      <c r="D72" s="117"/>
    </row>
    <row r="73" spans="1:5" ht="35" customHeight="1" x14ac:dyDescent="0.4">
      <c r="A73" s="71" t="s">
        <v>247</v>
      </c>
      <c r="B73" s="109" t="s">
        <v>278</v>
      </c>
      <c r="C73" s="109"/>
      <c r="D73" s="110"/>
    </row>
    <row r="74" spans="1:5" ht="35" customHeight="1" x14ac:dyDescent="0.4">
      <c r="A74" s="86">
        <v>0.65972222222222221</v>
      </c>
      <c r="B74" s="79" t="s">
        <v>249</v>
      </c>
      <c r="C74" s="75" t="s">
        <v>250</v>
      </c>
      <c r="D74" s="75" t="s">
        <v>141</v>
      </c>
      <c r="E74" s="72" t="s">
        <v>233</v>
      </c>
    </row>
    <row r="75" spans="1:5" ht="30" customHeight="1" x14ac:dyDescent="0.4">
      <c r="A75" s="86">
        <v>0.68055555555555558</v>
      </c>
      <c r="B75" s="79" t="s">
        <v>164</v>
      </c>
      <c r="C75" s="75" t="s">
        <v>165</v>
      </c>
      <c r="D75" s="75" t="s">
        <v>235</v>
      </c>
      <c r="E75" s="72" t="s">
        <v>233</v>
      </c>
    </row>
    <row r="76" spans="1:5" ht="30" customHeight="1" x14ac:dyDescent="0.4">
      <c r="A76" s="86">
        <v>0.70138888888888884</v>
      </c>
      <c r="B76" s="79" t="s">
        <v>137</v>
      </c>
      <c r="C76" s="75" t="s">
        <v>221</v>
      </c>
      <c r="D76" s="75" t="s">
        <v>148</v>
      </c>
      <c r="E76" s="72" t="s">
        <v>233</v>
      </c>
    </row>
    <row r="77" spans="1:5" ht="35" customHeight="1" x14ac:dyDescent="0.4">
      <c r="A77" s="86">
        <v>0.72222222222222221</v>
      </c>
      <c r="B77" s="79" t="s">
        <v>256</v>
      </c>
      <c r="C77" s="75" t="s">
        <v>205</v>
      </c>
      <c r="D77" s="75" t="s">
        <v>153</v>
      </c>
      <c r="E77" s="72" t="s">
        <v>233</v>
      </c>
    </row>
    <row r="78" spans="1:5" ht="25.05" customHeight="1" x14ac:dyDescent="0.4">
      <c r="A78" s="89">
        <v>0.74305555555555558</v>
      </c>
      <c r="B78" s="121" t="s">
        <v>296</v>
      </c>
      <c r="C78" s="121"/>
      <c r="D78" s="121"/>
    </row>
    <row r="79" spans="1:5" ht="25.05" customHeight="1" x14ac:dyDescent="0.4">
      <c r="A79" s="115">
        <v>45512</v>
      </c>
      <c r="B79" s="115"/>
      <c r="C79" s="115"/>
      <c r="D79" s="115"/>
    </row>
    <row r="80" spans="1:5" ht="30" customHeight="1" x14ac:dyDescent="0.4">
      <c r="A80" s="117" t="s">
        <v>300</v>
      </c>
      <c r="B80" s="117"/>
      <c r="C80" s="117"/>
      <c r="D80" s="117"/>
    </row>
    <row r="81" spans="1:4" ht="30" customHeight="1" x14ac:dyDescent="0.4">
      <c r="A81" s="120">
        <v>0.64583333333333337</v>
      </c>
      <c r="B81" s="80" t="s">
        <v>290</v>
      </c>
      <c r="C81" s="74" t="s">
        <v>286</v>
      </c>
      <c r="D81" s="119" t="s">
        <v>280</v>
      </c>
    </row>
    <row r="82" spans="1:4" ht="30" customHeight="1" x14ac:dyDescent="0.4">
      <c r="A82" s="120"/>
      <c r="B82" s="80" t="s">
        <v>285</v>
      </c>
      <c r="C82" s="74" t="s">
        <v>287</v>
      </c>
      <c r="D82" s="119"/>
    </row>
    <row r="83" spans="1:4" ht="30" customHeight="1" x14ac:dyDescent="0.4">
      <c r="A83" s="91">
        <v>0.65625</v>
      </c>
      <c r="B83" s="74" t="s">
        <v>303</v>
      </c>
      <c r="C83" s="90" t="s">
        <v>291</v>
      </c>
      <c r="D83" s="74" t="s">
        <v>284</v>
      </c>
    </row>
    <row r="84" spans="1:4" ht="30" customHeight="1" x14ac:dyDescent="0.4">
      <c r="A84" s="91">
        <v>0.68402777777777779</v>
      </c>
      <c r="B84" s="74" t="s">
        <v>302</v>
      </c>
      <c r="C84" s="90" t="s">
        <v>292</v>
      </c>
      <c r="D84" s="74" t="s">
        <v>283</v>
      </c>
    </row>
    <row r="85" spans="1:4" ht="30" customHeight="1" x14ac:dyDescent="0.4">
      <c r="A85" s="91">
        <v>0.70833333333333337</v>
      </c>
      <c r="B85" s="74" t="s">
        <v>301</v>
      </c>
      <c r="C85" s="90" t="s">
        <v>289</v>
      </c>
      <c r="D85" s="74" t="s">
        <v>282</v>
      </c>
    </row>
    <row r="86" spans="1:4" ht="30" customHeight="1" x14ac:dyDescent="0.4">
      <c r="A86" s="91">
        <v>0.72916666666666663</v>
      </c>
      <c r="B86" s="74" t="s">
        <v>293</v>
      </c>
      <c r="C86" s="90" t="s">
        <v>288</v>
      </c>
      <c r="D86" s="74" t="s">
        <v>281</v>
      </c>
    </row>
  </sheetData>
  <mergeCells count="34">
    <mergeCell ref="A23:D23"/>
    <mergeCell ref="A42:D42"/>
    <mergeCell ref="A51:D51"/>
    <mergeCell ref="A60:D60"/>
    <mergeCell ref="A72:D72"/>
    <mergeCell ref="A59:D59"/>
    <mergeCell ref="B71:D71"/>
    <mergeCell ref="A41:D41"/>
    <mergeCell ref="A32:D32"/>
    <mergeCell ref="B43:D43"/>
    <mergeCell ref="B52:D52"/>
    <mergeCell ref="B61:D61"/>
    <mergeCell ref="B24:D24"/>
    <mergeCell ref="D81:D82"/>
    <mergeCell ref="A81:A82"/>
    <mergeCell ref="A80:D80"/>
    <mergeCell ref="B78:D78"/>
    <mergeCell ref="A79:D79"/>
    <mergeCell ref="B33:D33"/>
    <mergeCell ref="B73:D73"/>
    <mergeCell ref="A1:D1"/>
    <mergeCell ref="B40:D40"/>
    <mergeCell ref="B14:D14"/>
    <mergeCell ref="B31:D31"/>
    <mergeCell ref="B50:D50"/>
    <mergeCell ref="A3:D3"/>
    <mergeCell ref="B4:D4"/>
    <mergeCell ref="A5:D5"/>
    <mergeCell ref="A22:D22"/>
    <mergeCell ref="A7:D7"/>
    <mergeCell ref="A15:D15"/>
    <mergeCell ref="B6:D6"/>
    <mergeCell ref="B8:D8"/>
    <mergeCell ref="B16:D16"/>
  </mergeCells>
  <phoneticPr fontId="1" type="noConversion"/>
  <pageMargins left="0.7" right="0.7" top="0.75" bottom="0.75" header="0.3" footer="0.3"/>
  <pageSetup paperSize="9" scale="48" fitToWidth="0" fitToHeight="0" orientation="portrait" r:id="rId1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57B8-349A-47C3-8FE6-F5345554F59A}">
  <dimension ref="A2"/>
  <sheetViews>
    <sheetView workbookViewId="0">
      <selection activeCell="D11" sqref="D11"/>
    </sheetView>
  </sheetViews>
  <sheetFormatPr defaultRowHeight="13.9" x14ac:dyDescent="0.4"/>
  <sheetData>
    <row r="2" spans="1:1" x14ac:dyDescent="0.4">
      <c r="A2" t="s">
        <v>238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zoomScale="85" zoomScaleNormal="85" workbookViewId="0">
      <pane ySplit="2" topLeftCell="A42" activePane="bottomLeft" state="frozen"/>
      <selection pane="bottomLeft" activeCell="C59" sqref="C59"/>
    </sheetView>
  </sheetViews>
  <sheetFormatPr defaultColWidth="9" defaultRowHeight="15" x14ac:dyDescent="0.4"/>
  <cols>
    <col min="1" max="1" width="15.46484375" style="11" customWidth="1"/>
    <col min="2" max="2" width="15.265625" style="30" customWidth="1"/>
    <col min="3" max="3" width="26.265625" style="11" customWidth="1"/>
    <col min="4" max="4" width="32.73046875" style="11" customWidth="1"/>
    <col min="5" max="5" width="10.59765625" style="24" customWidth="1"/>
    <col min="6" max="6" width="12.59765625" style="35" customWidth="1"/>
    <col min="7" max="8" width="8.59765625" style="30" customWidth="1"/>
    <col min="9" max="9" width="6.796875" style="30" customWidth="1"/>
    <col min="10" max="10" width="6.33203125" style="30" customWidth="1"/>
    <col min="11" max="16384" width="9" style="11"/>
  </cols>
  <sheetData>
    <row r="1" spans="1:10" ht="21.75" customHeight="1" x14ac:dyDescent="0.4">
      <c r="A1" s="122" t="s">
        <v>115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29.25" customHeight="1" x14ac:dyDescent="0.4">
      <c r="A2" s="9" t="s">
        <v>0</v>
      </c>
      <c r="B2" s="31" t="s">
        <v>79</v>
      </c>
      <c r="C2" s="9" t="s">
        <v>80</v>
      </c>
      <c r="D2" s="9" t="s">
        <v>81</v>
      </c>
      <c r="E2" s="10" t="s">
        <v>82</v>
      </c>
      <c r="F2" s="32" t="s">
        <v>83</v>
      </c>
      <c r="G2" s="31" t="s">
        <v>105</v>
      </c>
      <c r="H2" s="31" t="s">
        <v>101</v>
      </c>
      <c r="I2" s="31" t="s">
        <v>99</v>
      </c>
      <c r="J2" s="31" t="s">
        <v>113</v>
      </c>
    </row>
    <row r="3" spans="1:10" ht="29.25" customHeight="1" x14ac:dyDescent="0.4">
      <c r="A3" s="123" t="s">
        <v>109</v>
      </c>
      <c r="B3" s="123"/>
      <c r="C3" s="123"/>
      <c r="D3" s="123"/>
      <c r="E3" s="123"/>
      <c r="F3" s="124"/>
    </row>
    <row r="4" spans="1:10" ht="23.25" customHeight="1" x14ac:dyDescent="0.4">
      <c r="A4" s="12">
        <v>0.60416666666666663</v>
      </c>
      <c r="B4" s="41" t="s">
        <v>92</v>
      </c>
      <c r="C4" s="25"/>
      <c r="D4" s="25"/>
      <c r="E4" s="13">
        <v>0</v>
      </c>
      <c r="F4" s="42" t="s">
        <v>84</v>
      </c>
      <c r="G4" s="22"/>
      <c r="H4" s="22"/>
      <c r="I4" s="22"/>
      <c r="J4" s="22"/>
    </row>
    <row r="5" spans="1:10" ht="23.25" customHeight="1" x14ac:dyDescent="0.4">
      <c r="A5" s="20">
        <v>0.625</v>
      </c>
      <c r="B5" s="41" t="s">
        <v>93</v>
      </c>
      <c r="C5" s="25"/>
      <c r="D5" s="25"/>
      <c r="E5" s="13">
        <v>30</v>
      </c>
      <c r="F5" s="41"/>
      <c r="G5" s="41"/>
      <c r="H5" s="41"/>
      <c r="I5" s="41"/>
      <c r="J5" s="41"/>
    </row>
    <row r="6" spans="1:10" ht="23.25" customHeight="1" x14ac:dyDescent="0.4">
      <c r="A6" s="20">
        <v>0.65277777777777779</v>
      </c>
      <c r="B6" s="41" t="s">
        <v>94</v>
      </c>
      <c r="C6" s="25"/>
      <c r="D6" s="25"/>
      <c r="E6" s="13">
        <v>30</v>
      </c>
      <c r="F6" s="41"/>
      <c r="G6" s="41"/>
      <c r="H6" s="41"/>
      <c r="I6" s="41"/>
      <c r="J6" s="41"/>
    </row>
    <row r="7" spans="1:10" ht="23.25" customHeight="1" x14ac:dyDescent="0.4">
      <c r="A7" s="20">
        <v>0.68055555555555547</v>
      </c>
      <c r="B7" s="41" t="s">
        <v>95</v>
      </c>
      <c r="C7" s="25"/>
      <c r="D7" s="25"/>
      <c r="E7" s="13">
        <v>30</v>
      </c>
      <c r="F7" s="41"/>
      <c r="G7" s="41"/>
      <c r="H7" s="41"/>
      <c r="I7" s="41"/>
      <c r="J7" s="41"/>
    </row>
    <row r="8" spans="1:10" ht="23.25" customHeight="1" x14ac:dyDescent="0.4">
      <c r="A8" s="20">
        <v>0.70833333333333304</v>
      </c>
      <c r="B8" s="41" t="s">
        <v>96</v>
      </c>
      <c r="C8" s="25"/>
      <c r="D8" s="25"/>
      <c r="E8" s="13">
        <v>30</v>
      </c>
      <c r="F8" s="41"/>
      <c r="G8" s="41"/>
      <c r="H8" s="41"/>
      <c r="I8" s="41"/>
      <c r="J8" s="41"/>
    </row>
    <row r="9" spans="1:10" ht="23.25" customHeight="1" x14ac:dyDescent="0.4">
      <c r="A9" s="43" t="s">
        <v>97</v>
      </c>
      <c r="B9" s="128" t="s">
        <v>98</v>
      </c>
      <c r="C9" s="129"/>
      <c r="D9" s="129"/>
      <c r="E9" s="129"/>
      <c r="F9" s="130"/>
      <c r="G9" s="41"/>
      <c r="H9" s="41"/>
      <c r="I9" s="41"/>
      <c r="J9" s="41"/>
    </row>
    <row r="10" spans="1:10" ht="23.25" customHeight="1" x14ac:dyDescent="0.4">
      <c r="A10" s="123" t="s">
        <v>110</v>
      </c>
      <c r="B10" s="123"/>
      <c r="C10" s="123"/>
      <c r="D10" s="123"/>
      <c r="E10" s="123"/>
      <c r="F10" s="124"/>
    </row>
    <row r="11" spans="1:10" ht="18.75" customHeight="1" x14ac:dyDescent="0.4">
      <c r="A11" s="36">
        <v>0.35416666666666702</v>
      </c>
      <c r="B11" s="34" t="s">
        <v>104</v>
      </c>
      <c r="C11" s="26"/>
      <c r="D11" s="26"/>
      <c r="E11" s="13">
        <v>30</v>
      </c>
      <c r="F11" s="21"/>
      <c r="G11" s="22">
        <v>1</v>
      </c>
      <c r="H11" s="22"/>
      <c r="I11" s="22"/>
      <c r="J11" s="22"/>
    </row>
    <row r="12" spans="1:10" ht="18" customHeight="1" x14ac:dyDescent="0.4">
      <c r="A12" s="33">
        <v>0.375</v>
      </c>
      <c r="B12" s="29" t="s">
        <v>101</v>
      </c>
      <c r="C12" s="14"/>
      <c r="D12" s="15"/>
      <c r="E12" s="13">
        <v>15</v>
      </c>
      <c r="F12" s="42"/>
      <c r="G12" s="22"/>
      <c r="H12" s="22">
        <v>1</v>
      </c>
      <c r="I12" s="22"/>
      <c r="J12" s="22"/>
    </row>
    <row r="13" spans="1:10" ht="18.75" customHeight="1" x14ac:dyDescent="0.4">
      <c r="A13" s="33">
        <v>0.38541666666666669</v>
      </c>
      <c r="B13" s="29" t="s">
        <v>101</v>
      </c>
      <c r="C13" s="16"/>
      <c r="D13" s="15"/>
      <c r="E13" s="13">
        <v>15</v>
      </c>
      <c r="F13" s="42"/>
      <c r="G13" s="22"/>
      <c r="H13" s="22">
        <v>1</v>
      </c>
      <c r="I13" s="22"/>
      <c r="J13" s="22"/>
    </row>
    <row r="14" spans="1:10" ht="18" customHeight="1" x14ac:dyDescent="0.4">
      <c r="A14" s="33">
        <v>0.39583333333333331</v>
      </c>
      <c r="B14" s="34" t="s">
        <v>104</v>
      </c>
      <c r="C14" s="14"/>
      <c r="D14" s="15"/>
      <c r="E14" s="13">
        <v>30</v>
      </c>
      <c r="F14" s="42"/>
      <c r="G14" s="22">
        <v>1</v>
      </c>
      <c r="H14" s="22"/>
      <c r="I14" s="22"/>
      <c r="J14" s="22"/>
    </row>
    <row r="15" spans="1:10" ht="18" customHeight="1" x14ac:dyDescent="0.4">
      <c r="A15" s="12" t="s">
        <v>106</v>
      </c>
      <c r="B15" s="125" t="s">
        <v>100</v>
      </c>
      <c r="C15" s="126"/>
      <c r="D15" s="126"/>
      <c r="E15" s="126"/>
      <c r="F15" s="127"/>
      <c r="G15" s="22"/>
      <c r="H15" s="22"/>
      <c r="I15" s="22"/>
      <c r="J15" s="22"/>
    </row>
    <row r="16" spans="1:10" ht="18" customHeight="1" x14ac:dyDescent="0.4">
      <c r="A16" s="33">
        <v>0.4375</v>
      </c>
      <c r="B16" s="39" t="s">
        <v>107</v>
      </c>
      <c r="C16" s="14"/>
      <c r="D16" s="15"/>
      <c r="E16" s="13">
        <v>30</v>
      </c>
      <c r="F16" s="42"/>
      <c r="G16" s="11"/>
      <c r="H16" s="22"/>
      <c r="I16" s="22">
        <v>1</v>
      </c>
      <c r="J16" s="22"/>
    </row>
    <row r="17" spans="1:10" ht="18" customHeight="1" x14ac:dyDescent="0.4">
      <c r="A17" s="33">
        <v>0.45833333333333331</v>
      </c>
      <c r="B17" s="29" t="s">
        <v>101</v>
      </c>
      <c r="C17" s="14"/>
      <c r="D17" s="15"/>
      <c r="E17" s="13">
        <v>15</v>
      </c>
      <c r="F17" s="42"/>
      <c r="G17" s="22"/>
      <c r="H17" s="22">
        <v>1</v>
      </c>
      <c r="I17" s="11"/>
      <c r="J17" s="22"/>
    </row>
    <row r="18" spans="1:10" ht="18" customHeight="1" x14ac:dyDescent="0.4">
      <c r="A18" s="33">
        <v>0.46875</v>
      </c>
      <c r="B18" s="29" t="s">
        <v>101</v>
      </c>
      <c r="C18" s="14"/>
      <c r="D18" s="15"/>
      <c r="E18" s="13">
        <v>15</v>
      </c>
      <c r="F18" s="42"/>
      <c r="G18" s="22"/>
      <c r="H18" s="22">
        <v>1</v>
      </c>
      <c r="I18" s="22"/>
      <c r="J18" s="22"/>
    </row>
    <row r="19" spans="1:10" ht="18" customHeight="1" x14ac:dyDescent="0.4">
      <c r="A19" s="33">
        <v>0.47916666666666702</v>
      </c>
      <c r="B19" s="34" t="s">
        <v>104</v>
      </c>
      <c r="C19" s="14"/>
      <c r="D19" s="15"/>
      <c r="E19" s="13">
        <v>30</v>
      </c>
      <c r="F19" s="42"/>
      <c r="G19" s="22">
        <v>1</v>
      </c>
      <c r="H19" s="22"/>
      <c r="I19" s="22"/>
      <c r="J19" s="22"/>
    </row>
    <row r="20" spans="1:10" ht="18" customHeight="1" x14ac:dyDescent="0.4">
      <c r="A20" s="133" t="s">
        <v>85</v>
      </c>
      <c r="B20" s="133"/>
      <c r="C20" s="133"/>
      <c r="D20" s="133"/>
      <c r="E20" s="18">
        <f>SUM(E11:E19)</f>
        <v>180</v>
      </c>
      <c r="F20" s="42" t="s">
        <v>86</v>
      </c>
      <c r="G20" s="22"/>
      <c r="H20" s="22"/>
      <c r="I20" s="22"/>
      <c r="J20" s="22"/>
    </row>
    <row r="21" spans="1:10" ht="29.25" customHeight="1" x14ac:dyDescent="0.4">
      <c r="A21" s="134" t="s">
        <v>91</v>
      </c>
      <c r="B21" s="134"/>
      <c r="C21" s="134"/>
      <c r="D21" s="134"/>
      <c r="E21" s="134"/>
      <c r="F21" s="134"/>
    </row>
    <row r="22" spans="1:10" ht="19.5" customHeight="1" x14ac:dyDescent="0.4">
      <c r="A22" s="38">
        <v>0.5625</v>
      </c>
      <c r="B22" s="34" t="s">
        <v>104</v>
      </c>
      <c r="C22" s="19"/>
      <c r="D22" s="17"/>
      <c r="E22" s="13">
        <v>30</v>
      </c>
      <c r="F22" s="42"/>
      <c r="G22" s="22">
        <v>1</v>
      </c>
      <c r="H22" s="22"/>
      <c r="I22" s="22"/>
      <c r="J22" s="22"/>
    </row>
    <row r="23" spans="1:10" ht="19.5" customHeight="1" x14ac:dyDescent="0.4">
      <c r="A23" s="38">
        <v>0.58333333333333337</v>
      </c>
      <c r="B23" s="29" t="s">
        <v>101</v>
      </c>
      <c r="C23" s="15"/>
      <c r="D23" s="15"/>
      <c r="E23" s="13">
        <v>15</v>
      </c>
      <c r="F23" s="42"/>
      <c r="G23" s="22"/>
      <c r="H23" s="22">
        <v>1</v>
      </c>
      <c r="I23" s="22"/>
      <c r="J23" s="22"/>
    </row>
    <row r="24" spans="1:10" ht="19.5" customHeight="1" x14ac:dyDescent="0.4">
      <c r="A24" s="38">
        <v>0.59375</v>
      </c>
      <c r="B24" s="39" t="s">
        <v>112</v>
      </c>
      <c r="C24" s="15"/>
      <c r="D24" s="15"/>
      <c r="E24" s="13">
        <v>15</v>
      </c>
      <c r="F24" s="42"/>
      <c r="G24" s="22"/>
      <c r="H24" s="17"/>
      <c r="I24" s="17"/>
      <c r="J24" s="22">
        <v>1</v>
      </c>
    </row>
    <row r="25" spans="1:10" ht="19.5" customHeight="1" x14ac:dyDescent="0.4">
      <c r="A25" s="38">
        <v>0.60416666666666696</v>
      </c>
      <c r="B25" s="34" t="s">
        <v>104</v>
      </c>
      <c r="C25" s="15"/>
      <c r="D25" s="23"/>
      <c r="E25" s="13">
        <v>30</v>
      </c>
      <c r="F25" s="42"/>
      <c r="G25" s="22">
        <v>1</v>
      </c>
      <c r="H25" s="22"/>
      <c r="I25" s="22"/>
      <c r="J25" s="22"/>
    </row>
    <row r="26" spans="1:10" ht="18.75" customHeight="1" x14ac:dyDescent="0.4">
      <c r="A26" s="33" t="s">
        <v>102</v>
      </c>
      <c r="B26" s="125" t="s">
        <v>100</v>
      </c>
      <c r="C26" s="126"/>
      <c r="D26" s="126"/>
      <c r="E26" s="126"/>
      <c r="F26" s="127"/>
      <c r="G26" s="22"/>
      <c r="H26" s="22"/>
      <c r="I26" s="22"/>
      <c r="J26" s="22"/>
    </row>
    <row r="27" spans="1:10" ht="19.5" customHeight="1" x14ac:dyDescent="0.4">
      <c r="A27" s="38">
        <v>0.64583333333333337</v>
      </c>
      <c r="B27" s="34" t="s">
        <v>104</v>
      </c>
      <c r="C27" s="29"/>
      <c r="D27" s="29"/>
      <c r="E27" s="22">
        <v>30</v>
      </c>
      <c r="F27" s="42"/>
      <c r="G27" s="22">
        <v>1</v>
      </c>
      <c r="H27" s="22"/>
      <c r="I27" s="22"/>
      <c r="J27" s="22"/>
    </row>
    <row r="28" spans="1:10" ht="19.5" customHeight="1" x14ac:dyDescent="0.4">
      <c r="A28" s="38">
        <v>0.66666666666666663</v>
      </c>
      <c r="B28" s="29" t="s">
        <v>101</v>
      </c>
      <c r="C28" s="29"/>
      <c r="D28" s="29"/>
      <c r="E28" s="22">
        <v>15</v>
      </c>
      <c r="F28" s="42"/>
      <c r="G28" s="22"/>
      <c r="H28" s="22">
        <v>1</v>
      </c>
      <c r="I28" s="22"/>
      <c r="J28" s="22"/>
    </row>
    <row r="29" spans="1:10" ht="19.5" customHeight="1" x14ac:dyDescent="0.4">
      <c r="A29" s="38">
        <v>0.67708333333333337</v>
      </c>
      <c r="B29" s="29" t="s">
        <v>101</v>
      </c>
      <c r="C29" s="29"/>
      <c r="D29" s="29"/>
      <c r="E29" s="22">
        <v>15</v>
      </c>
      <c r="F29" s="42"/>
      <c r="G29" s="22"/>
      <c r="H29" s="22">
        <v>1</v>
      </c>
      <c r="I29" s="22"/>
      <c r="J29" s="22"/>
    </row>
    <row r="30" spans="1:10" ht="19.5" customHeight="1" x14ac:dyDescent="0.4">
      <c r="A30" s="38">
        <v>0.6875</v>
      </c>
      <c r="B30" s="34" t="s">
        <v>104</v>
      </c>
      <c r="C30" s="29"/>
      <c r="D30" s="29"/>
      <c r="E30" s="22">
        <v>30</v>
      </c>
      <c r="F30" s="42"/>
      <c r="G30" s="22">
        <v>1</v>
      </c>
      <c r="H30" s="22"/>
      <c r="I30" s="22"/>
      <c r="J30" s="22"/>
    </row>
    <row r="31" spans="1:10" ht="19.5" customHeight="1" x14ac:dyDescent="0.4">
      <c r="A31" s="38">
        <v>0.70833333333333304</v>
      </c>
      <c r="B31" s="29" t="s">
        <v>101</v>
      </c>
      <c r="C31" s="29"/>
      <c r="D31" s="29"/>
      <c r="E31" s="22">
        <v>15</v>
      </c>
      <c r="F31" s="42"/>
      <c r="G31" s="22"/>
      <c r="H31" s="22">
        <v>1</v>
      </c>
      <c r="I31" s="22"/>
      <c r="J31" s="22"/>
    </row>
    <row r="32" spans="1:10" ht="19.5" customHeight="1" x14ac:dyDescent="0.4">
      <c r="A32" s="38">
        <v>0.71875</v>
      </c>
      <c r="B32" s="29" t="s">
        <v>101</v>
      </c>
      <c r="C32" s="29"/>
      <c r="D32" s="29"/>
      <c r="E32" s="22">
        <v>15</v>
      </c>
      <c r="F32" s="42"/>
      <c r="G32" s="22"/>
      <c r="H32" s="22">
        <v>1</v>
      </c>
      <c r="I32" s="22"/>
      <c r="J32" s="22"/>
    </row>
    <row r="33" spans="1:10" ht="19.5" customHeight="1" x14ac:dyDescent="0.4">
      <c r="A33" s="38">
        <v>0.72916666666666696</v>
      </c>
      <c r="B33" s="34" t="s">
        <v>104</v>
      </c>
      <c r="C33" s="29"/>
      <c r="D33" s="29"/>
      <c r="E33" s="22">
        <v>30</v>
      </c>
      <c r="F33" s="42"/>
      <c r="G33" s="22">
        <v>1</v>
      </c>
      <c r="H33" s="22"/>
      <c r="I33" s="22"/>
      <c r="J33" s="22"/>
    </row>
    <row r="34" spans="1:10" ht="19.5" customHeight="1" x14ac:dyDescent="0.4">
      <c r="A34" s="140" t="s">
        <v>87</v>
      </c>
      <c r="B34" s="141"/>
      <c r="C34" s="141"/>
      <c r="D34" s="142"/>
      <c r="E34" s="18">
        <f>SUM(E22:E33)</f>
        <v>240</v>
      </c>
      <c r="F34" s="42" t="s">
        <v>88</v>
      </c>
      <c r="G34" s="22"/>
      <c r="H34" s="22"/>
      <c r="I34" s="22"/>
      <c r="J34" s="22"/>
    </row>
    <row r="35" spans="1:10" ht="29.25" customHeight="1" x14ac:dyDescent="0.4">
      <c r="A35" s="123" t="s">
        <v>111</v>
      </c>
      <c r="B35" s="123"/>
      <c r="C35" s="123"/>
      <c r="D35" s="123"/>
      <c r="E35" s="123"/>
      <c r="F35" s="124"/>
      <c r="G35" s="22"/>
      <c r="H35" s="22"/>
      <c r="I35" s="22"/>
      <c r="J35" s="22"/>
    </row>
    <row r="36" spans="1:10" ht="22.5" customHeight="1" x14ac:dyDescent="0.4">
      <c r="A36" s="36">
        <v>0.35416666666666702</v>
      </c>
      <c r="B36" s="34" t="s">
        <v>104</v>
      </c>
      <c r="C36" s="26"/>
      <c r="D36" s="26"/>
      <c r="E36" s="13">
        <v>30</v>
      </c>
      <c r="F36" s="21"/>
      <c r="G36" s="22">
        <v>1</v>
      </c>
      <c r="H36" s="22"/>
      <c r="I36" s="22"/>
      <c r="J36" s="22"/>
    </row>
    <row r="37" spans="1:10" ht="22.5" customHeight="1" x14ac:dyDescent="0.4">
      <c r="A37" s="33">
        <v>0.375</v>
      </c>
      <c r="B37" s="29" t="s">
        <v>101</v>
      </c>
      <c r="C37" s="14"/>
      <c r="D37" s="15"/>
      <c r="E37" s="13">
        <v>15</v>
      </c>
      <c r="F37" s="42"/>
      <c r="G37" s="22"/>
      <c r="H37" s="22">
        <v>1</v>
      </c>
      <c r="I37" s="22"/>
      <c r="J37" s="22"/>
    </row>
    <row r="38" spans="1:10" ht="22.5" customHeight="1" x14ac:dyDescent="0.4">
      <c r="A38" s="33">
        <v>0.38541666666666669</v>
      </c>
      <c r="B38" s="29" t="s">
        <v>101</v>
      </c>
      <c r="C38" s="16"/>
      <c r="D38" s="15"/>
      <c r="E38" s="13">
        <v>15</v>
      </c>
      <c r="F38" s="42"/>
      <c r="G38" s="22"/>
      <c r="H38" s="22">
        <v>1</v>
      </c>
      <c r="I38" s="22"/>
      <c r="J38" s="22"/>
    </row>
    <row r="39" spans="1:10" ht="22.5" customHeight="1" x14ac:dyDescent="0.4">
      <c r="A39" s="33">
        <v>0.39583333333333331</v>
      </c>
      <c r="B39" s="39" t="s">
        <v>107</v>
      </c>
      <c r="C39" s="14"/>
      <c r="D39" s="15"/>
      <c r="E39" s="13">
        <v>30</v>
      </c>
      <c r="F39" s="42"/>
      <c r="G39" s="22"/>
      <c r="H39" s="22"/>
      <c r="I39" s="22">
        <v>1</v>
      </c>
      <c r="J39" s="22"/>
    </row>
    <row r="40" spans="1:10" ht="22.5" customHeight="1" x14ac:dyDescent="0.4">
      <c r="A40" s="12" t="s">
        <v>106</v>
      </c>
      <c r="B40" s="125" t="s">
        <v>100</v>
      </c>
      <c r="C40" s="126"/>
      <c r="D40" s="126"/>
      <c r="E40" s="126"/>
      <c r="F40" s="127"/>
      <c r="G40" s="22"/>
      <c r="H40" s="22"/>
      <c r="I40" s="22"/>
      <c r="J40" s="22"/>
    </row>
    <row r="41" spans="1:10" ht="22.5" customHeight="1" x14ac:dyDescent="0.4">
      <c r="A41" s="33">
        <v>0.4375</v>
      </c>
      <c r="B41" s="34" t="s">
        <v>104</v>
      </c>
      <c r="C41" s="14"/>
      <c r="D41" s="15"/>
      <c r="E41" s="13">
        <v>30</v>
      </c>
      <c r="F41" s="42"/>
      <c r="G41" s="22">
        <v>1</v>
      </c>
      <c r="H41" s="22"/>
      <c r="I41" s="22"/>
      <c r="J41" s="22"/>
    </row>
    <row r="42" spans="1:10" ht="22.5" customHeight="1" x14ac:dyDescent="0.4">
      <c r="A42" s="33">
        <v>0.45833333333333331</v>
      </c>
      <c r="B42" s="29" t="s">
        <v>101</v>
      </c>
      <c r="C42" s="14"/>
      <c r="D42" s="15"/>
      <c r="E42" s="13">
        <v>15</v>
      </c>
      <c r="F42" s="42"/>
      <c r="G42" s="22"/>
      <c r="H42" s="22">
        <v>1</v>
      </c>
      <c r="I42" s="21"/>
      <c r="J42" s="21"/>
    </row>
    <row r="43" spans="1:10" ht="22.5" customHeight="1" x14ac:dyDescent="0.4">
      <c r="A43" s="33">
        <v>0.46875</v>
      </c>
      <c r="B43" s="29" t="s">
        <v>101</v>
      </c>
      <c r="C43" s="14"/>
      <c r="D43" s="15"/>
      <c r="E43" s="13">
        <v>15</v>
      </c>
      <c r="F43" s="42"/>
      <c r="G43" s="22"/>
      <c r="H43" s="22">
        <v>1</v>
      </c>
      <c r="I43" s="22"/>
      <c r="J43" s="22"/>
    </row>
    <row r="44" spans="1:10" ht="25.5" customHeight="1" x14ac:dyDescent="0.4">
      <c r="A44" s="33">
        <v>0.47916666666666702</v>
      </c>
      <c r="B44" s="34" t="s">
        <v>104</v>
      </c>
      <c r="C44" s="14"/>
      <c r="D44" s="15"/>
      <c r="E44" s="13">
        <v>30</v>
      </c>
      <c r="F44" s="42"/>
      <c r="G44" s="22">
        <v>1</v>
      </c>
      <c r="H44" s="22"/>
      <c r="I44" s="22"/>
      <c r="J44" s="22"/>
    </row>
    <row r="45" spans="1:10" ht="25.5" customHeight="1" x14ac:dyDescent="0.4">
      <c r="A45" s="133" t="s">
        <v>85</v>
      </c>
      <c r="B45" s="133"/>
      <c r="C45" s="133"/>
      <c r="D45" s="133"/>
      <c r="E45" s="18">
        <f>SUM(E36:E44)</f>
        <v>180</v>
      </c>
      <c r="F45" s="42" t="s">
        <v>86</v>
      </c>
      <c r="G45" s="22"/>
      <c r="H45" s="22"/>
      <c r="I45" s="22"/>
      <c r="J45" s="22"/>
    </row>
    <row r="46" spans="1:10" ht="25.5" customHeight="1" x14ac:dyDescent="0.4">
      <c r="A46" s="134" t="s">
        <v>91</v>
      </c>
      <c r="B46" s="134"/>
      <c r="C46" s="134"/>
      <c r="D46" s="134"/>
      <c r="E46" s="134"/>
      <c r="F46" s="134"/>
      <c r="G46" s="22"/>
      <c r="H46" s="22"/>
      <c r="I46" s="22"/>
      <c r="J46" s="22"/>
    </row>
    <row r="47" spans="1:10" ht="25.5" customHeight="1" x14ac:dyDescent="0.4">
      <c r="A47" s="38">
        <v>0.5625</v>
      </c>
      <c r="B47" s="34" t="s">
        <v>104</v>
      </c>
      <c r="C47" s="19"/>
      <c r="D47" s="17"/>
      <c r="E47" s="13">
        <v>30</v>
      </c>
      <c r="F47" s="42"/>
      <c r="G47" s="22">
        <v>1</v>
      </c>
      <c r="H47" s="22"/>
      <c r="I47" s="22"/>
      <c r="J47" s="22"/>
    </row>
    <row r="48" spans="1:10" ht="25.5" customHeight="1" x14ac:dyDescent="0.4">
      <c r="A48" s="38">
        <v>0.58333333333333337</v>
      </c>
      <c r="B48" s="29" t="s">
        <v>101</v>
      </c>
      <c r="C48" s="15"/>
      <c r="D48" s="15"/>
      <c r="E48" s="13">
        <v>15</v>
      </c>
      <c r="F48" s="42"/>
      <c r="G48" s="22"/>
      <c r="H48" s="22">
        <v>1</v>
      </c>
      <c r="I48" s="22"/>
      <c r="J48" s="22"/>
    </row>
    <row r="49" spans="1:10" ht="25.5" customHeight="1" x14ac:dyDescent="0.4">
      <c r="A49" s="38">
        <v>0.59375</v>
      </c>
      <c r="B49" s="29" t="s">
        <v>101</v>
      </c>
      <c r="C49" s="15"/>
      <c r="D49" s="15"/>
      <c r="E49" s="13">
        <v>15</v>
      </c>
      <c r="F49" s="42"/>
      <c r="G49" s="22"/>
      <c r="H49" s="22">
        <v>1</v>
      </c>
      <c r="I49" s="22"/>
      <c r="J49" s="22"/>
    </row>
    <row r="50" spans="1:10" ht="25.5" customHeight="1" x14ac:dyDescent="0.4">
      <c r="A50" s="38">
        <v>0.60416666666666696</v>
      </c>
      <c r="B50" s="34" t="s">
        <v>104</v>
      </c>
      <c r="C50" s="15"/>
      <c r="D50" s="23"/>
      <c r="E50" s="13">
        <v>30</v>
      </c>
      <c r="F50" s="42"/>
      <c r="G50" s="22">
        <v>1</v>
      </c>
      <c r="H50" s="22"/>
      <c r="I50" s="22"/>
      <c r="J50" s="22"/>
    </row>
    <row r="51" spans="1:10" ht="25.5" customHeight="1" x14ac:dyDescent="0.4">
      <c r="A51" s="33" t="s">
        <v>102</v>
      </c>
      <c r="B51" s="125" t="s">
        <v>100</v>
      </c>
      <c r="C51" s="126"/>
      <c r="D51" s="126"/>
      <c r="E51" s="126"/>
      <c r="F51" s="127"/>
      <c r="G51" s="22"/>
      <c r="H51" s="22"/>
      <c r="I51" s="22"/>
      <c r="J51" s="22"/>
    </row>
    <row r="52" spans="1:10" ht="25.5" customHeight="1" x14ac:dyDescent="0.4">
      <c r="A52" s="38">
        <v>0.64583333333333337</v>
      </c>
      <c r="B52" s="34" t="s">
        <v>104</v>
      </c>
      <c r="C52" s="29"/>
      <c r="D52" s="29"/>
      <c r="E52" s="22">
        <v>30</v>
      </c>
      <c r="F52" s="42"/>
      <c r="G52" s="22">
        <v>1</v>
      </c>
      <c r="H52" s="22"/>
      <c r="I52" s="22"/>
      <c r="J52" s="22"/>
    </row>
    <row r="53" spans="1:10" ht="25.5" customHeight="1" x14ac:dyDescent="0.4">
      <c r="A53" s="38">
        <v>0.66666666666666663</v>
      </c>
      <c r="B53" s="29" t="s">
        <v>101</v>
      </c>
      <c r="C53" s="29"/>
      <c r="D53" s="29"/>
      <c r="E53" s="22">
        <v>15</v>
      </c>
      <c r="F53" s="42"/>
      <c r="G53" s="22"/>
      <c r="H53" s="22">
        <v>1</v>
      </c>
      <c r="I53" s="22"/>
      <c r="J53" s="22"/>
    </row>
    <row r="54" spans="1:10" ht="25.5" customHeight="1" x14ac:dyDescent="0.4">
      <c r="A54" s="38">
        <v>0.67708333333333337</v>
      </c>
      <c r="B54" s="29" t="s">
        <v>101</v>
      </c>
      <c r="C54" s="29"/>
      <c r="D54" s="29"/>
      <c r="E54" s="22">
        <v>15</v>
      </c>
      <c r="F54" s="42"/>
      <c r="G54" s="22"/>
      <c r="H54" s="22">
        <v>1</v>
      </c>
      <c r="I54" s="22"/>
      <c r="J54" s="22"/>
    </row>
    <row r="55" spans="1:10" ht="25.5" customHeight="1" x14ac:dyDescent="0.4">
      <c r="A55" s="38">
        <v>0.6875</v>
      </c>
      <c r="B55" s="34" t="s">
        <v>104</v>
      </c>
      <c r="C55" s="29"/>
      <c r="D55" s="29"/>
      <c r="E55" s="22">
        <v>30</v>
      </c>
      <c r="F55" s="42"/>
      <c r="G55" s="22">
        <v>1</v>
      </c>
      <c r="H55" s="22"/>
      <c r="I55" s="22"/>
      <c r="J55" s="22"/>
    </row>
    <row r="56" spans="1:10" ht="25.5" customHeight="1" x14ac:dyDescent="0.4">
      <c r="A56" s="38">
        <v>0.70833333333333337</v>
      </c>
      <c r="B56" s="135" t="s">
        <v>114</v>
      </c>
      <c r="C56" s="136"/>
      <c r="D56" s="136"/>
      <c r="E56" s="136"/>
      <c r="F56" s="137"/>
      <c r="G56" s="22"/>
      <c r="H56" s="22"/>
      <c r="I56" s="22"/>
      <c r="J56" s="22"/>
    </row>
    <row r="57" spans="1:10" ht="25.5" customHeight="1" x14ac:dyDescent="0.4">
      <c r="A57" s="138" t="s">
        <v>89</v>
      </c>
      <c r="B57" s="138"/>
      <c r="C57" s="138"/>
      <c r="D57" s="138"/>
      <c r="E57" s="37">
        <f>SUM(E47:E55)</f>
        <v>180</v>
      </c>
      <c r="F57" s="27"/>
      <c r="G57" s="22"/>
      <c r="H57" s="22"/>
      <c r="I57" s="22"/>
      <c r="J57" s="22"/>
    </row>
    <row r="58" spans="1:10" ht="29.25" customHeight="1" x14ac:dyDescent="0.4">
      <c r="A58" s="139" t="s">
        <v>90</v>
      </c>
      <c r="B58" s="139"/>
      <c r="C58" s="139"/>
      <c r="D58" s="139"/>
      <c r="E58" s="37">
        <f>E20+E34+E45+E57</f>
        <v>780</v>
      </c>
      <c r="F58" s="27"/>
      <c r="G58" s="28">
        <f>SUM(G11:G57)</f>
        <v>15</v>
      </c>
      <c r="H58" s="28">
        <f>SUM(H11:H57)</f>
        <v>17</v>
      </c>
      <c r="I58" s="28">
        <f>SUM(I11:I57)</f>
        <v>2</v>
      </c>
      <c r="J58" s="28">
        <f>SUM(J11:J57)</f>
        <v>1</v>
      </c>
    </row>
    <row r="59" spans="1:10" ht="29.25" customHeight="1" x14ac:dyDescent="0.4">
      <c r="A59" s="44"/>
      <c r="B59" s="45"/>
      <c r="C59" s="45"/>
      <c r="D59" s="45"/>
      <c r="E59" s="46"/>
      <c r="F59" s="47"/>
      <c r="G59" s="40">
        <f>G58*30</f>
        <v>450</v>
      </c>
      <c r="H59" s="40">
        <f>H58*15</f>
        <v>255</v>
      </c>
      <c r="I59" s="40">
        <f>I58*30</f>
        <v>60</v>
      </c>
      <c r="J59" s="40">
        <f>J58*15</f>
        <v>15</v>
      </c>
    </row>
    <row r="60" spans="1:10" ht="116.25" customHeight="1" x14ac:dyDescent="0.4">
      <c r="A60" s="131" t="s">
        <v>116</v>
      </c>
      <c r="B60" s="132"/>
      <c r="C60" s="132"/>
      <c r="D60" s="132"/>
      <c r="E60" s="132"/>
      <c r="F60" s="132"/>
      <c r="G60" s="132"/>
      <c r="H60" s="132"/>
      <c r="I60" s="132"/>
      <c r="J60" s="132"/>
    </row>
    <row r="61" spans="1:10" x14ac:dyDescent="0.4">
      <c r="A61" s="11" t="s">
        <v>117</v>
      </c>
    </row>
  </sheetData>
  <mergeCells count="18">
    <mergeCell ref="B51:F51"/>
    <mergeCell ref="A3:F3"/>
    <mergeCell ref="A60:J60"/>
    <mergeCell ref="A20:D20"/>
    <mergeCell ref="A21:F21"/>
    <mergeCell ref="B56:F56"/>
    <mergeCell ref="A57:D57"/>
    <mergeCell ref="A58:D58"/>
    <mergeCell ref="B40:F40"/>
    <mergeCell ref="A45:D45"/>
    <mergeCell ref="A34:D34"/>
    <mergeCell ref="A35:F35"/>
    <mergeCell ref="A46:F46"/>
    <mergeCell ref="A1:J1"/>
    <mergeCell ref="A10:F10"/>
    <mergeCell ref="B15:F15"/>
    <mergeCell ref="B26:F26"/>
    <mergeCell ref="B9:F9"/>
  </mergeCells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workbookViewId="0">
      <pane ySplit="5" topLeftCell="A6" activePane="bottomLeft" state="frozen"/>
      <selection pane="bottomLeft" activeCell="D18" sqref="D18"/>
    </sheetView>
  </sheetViews>
  <sheetFormatPr defaultColWidth="9" defaultRowHeight="13.9" x14ac:dyDescent="0.4"/>
  <cols>
    <col min="1" max="1" width="10.59765625" style="6" customWidth="1"/>
    <col min="2" max="2" width="19.796875" style="6" customWidth="1"/>
    <col min="3" max="3" width="12.46484375" style="6" customWidth="1"/>
    <col min="4" max="6" width="14.46484375" style="6" customWidth="1"/>
    <col min="7" max="7" width="22" style="6" customWidth="1"/>
    <col min="8" max="9" width="14.46484375" style="6" customWidth="1"/>
    <col min="10" max="10" width="11.46484375" style="6" customWidth="1"/>
  </cols>
  <sheetData>
    <row r="1" spans="1:10" ht="31.5" customHeight="1" x14ac:dyDescent="0.4">
      <c r="A1" s="1" t="s">
        <v>0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45</v>
      </c>
    </row>
    <row r="2" spans="1:10" ht="15" customHeight="1" x14ac:dyDescent="0.4">
      <c r="A2" s="7" t="s">
        <v>36</v>
      </c>
      <c r="B2" s="2">
        <v>2000</v>
      </c>
      <c r="C2" s="2"/>
      <c r="D2" s="2">
        <v>583</v>
      </c>
      <c r="E2" s="2">
        <v>658</v>
      </c>
      <c r="F2" s="2">
        <v>583</v>
      </c>
      <c r="G2" s="2">
        <v>1300</v>
      </c>
      <c r="H2" s="2">
        <v>1300</v>
      </c>
      <c r="I2" s="2">
        <v>1300</v>
      </c>
      <c r="J2" s="2">
        <v>7500</v>
      </c>
    </row>
    <row r="3" spans="1:10" ht="15" customHeight="1" x14ac:dyDescent="0.4">
      <c r="A3" s="1" t="s">
        <v>41</v>
      </c>
      <c r="B3" s="1"/>
      <c r="C3" s="1"/>
      <c r="D3" s="1" t="s">
        <v>40</v>
      </c>
      <c r="E3" s="1" t="s">
        <v>42</v>
      </c>
      <c r="F3" s="1" t="s">
        <v>40</v>
      </c>
      <c r="G3" s="1" t="s">
        <v>44</v>
      </c>
      <c r="H3" s="1" t="s">
        <v>44</v>
      </c>
      <c r="I3" s="1" t="s">
        <v>44</v>
      </c>
      <c r="J3" s="1"/>
    </row>
    <row r="4" spans="1:10" ht="15" customHeight="1" x14ac:dyDescent="0.4">
      <c r="A4" s="7" t="s">
        <v>38</v>
      </c>
      <c r="B4" s="1"/>
      <c r="C4" s="1"/>
      <c r="D4" s="1">
        <v>300</v>
      </c>
      <c r="E4" s="1">
        <v>320</v>
      </c>
      <c r="F4" s="1">
        <v>300</v>
      </c>
      <c r="G4" s="1">
        <v>576</v>
      </c>
      <c r="H4" s="1">
        <v>576</v>
      </c>
      <c r="I4" s="1">
        <v>576</v>
      </c>
      <c r="J4" s="1"/>
    </row>
    <row r="5" spans="1:10" ht="15" customHeight="1" x14ac:dyDescent="0.4">
      <c r="A5" s="7" t="s">
        <v>43</v>
      </c>
      <c r="B5" s="1"/>
      <c r="C5" s="1"/>
      <c r="D5" s="1">
        <v>550</v>
      </c>
      <c r="E5" s="1">
        <v>650</v>
      </c>
      <c r="F5" s="1">
        <v>550</v>
      </c>
      <c r="G5" s="1">
        <v>1000</v>
      </c>
      <c r="H5" s="1">
        <v>1000</v>
      </c>
      <c r="I5" s="1">
        <v>1000</v>
      </c>
      <c r="J5" s="1"/>
    </row>
    <row r="6" spans="1:10" ht="19.5" customHeight="1" x14ac:dyDescent="0.4">
      <c r="A6" s="3">
        <v>45143</v>
      </c>
      <c r="B6" s="3" t="s">
        <v>15</v>
      </c>
      <c r="C6" s="3"/>
      <c r="D6" s="1"/>
      <c r="E6" s="1"/>
      <c r="F6" s="1"/>
      <c r="G6" s="4"/>
      <c r="H6" s="4"/>
      <c r="I6" s="4"/>
      <c r="J6" s="4"/>
    </row>
    <row r="7" spans="1:10" ht="42" customHeight="1" x14ac:dyDescent="0.4">
      <c r="A7" s="3">
        <v>45144</v>
      </c>
      <c r="B7" s="3" t="s">
        <v>14</v>
      </c>
      <c r="C7" s="3" t="s">
        <v>27</v>
      </c>
      <c r="D7" s="5" t="s">
        <v>8</v>
      </c>
      <c r="E7" s="5" t="s">
        <v>9</v>
      </c>
      <c r="F7" s="5" t="s">
        <v>10</v>
      </c>
      <c r="G7" s="4"/>
      <c r="H7" s="4"/>
      <c r="I7" s="4"/>
      <c r="J7" s="4"/>
    </row>
    <row r="8" spans="1:10" ht="27.75" customHeight="1" x14ac:dyDescent="0.4">
      <c r="A8" s="150">
        <v>45145</v>
      </c>
      <c r="B8" s="143" t="s">
        <v>26</v>
      </c>
      <c r="C8" s="5"/>
      <c r="D8" s="5"/>
      <c r="E8" s="5"/>
      <c r="F8" s="5"/>
      <c r="G8" s="151" t="s">
        <v>12</v>
      </c>
      <c r="H8" s="152"/>
      <c r="I8" s="143" t="s">
        <v>33</v>
      </c>
      <c r="J8" s="143" t="s">
        <v>39</v>
      </c>
    </row>
    <row r="9" spans="1:10" ht="30.75" customHeight="1" x14ac:dyDescent="0.4">
      <c r="A9" s="150"/>
      <c r="B9" s="144"/>
      <c r="C9" s="5"/>
      <c r="D9" s="5" t="s">
        <v>17</v>
      </c>
      <c r="E9" s="5" t="s">
        <v>13</v>
      </c>
      <c r="G9" s="5" t="s">
        <v>21</v>
      </c>
      <c r="H9" s="5" t="s">
        <v>20</v>
      </c>
      <c r="I9" s="144"/>
      <c r="J9" s="144"/>
    </row>
    <row r="10" spans="1:10" ht="29.25" customHeight="1" x14ac:dyDescent="0.4">
      <c r="A10" s="150">
        <v>45146</v>
      </c>
      <c r="B10" s="143" t="s">
        <v>25</v>
      </c>
      <c r="C10" s="5"/>
      <c r="D10" s="5" t="s">
        <v>37</v>
      </c>
      <c r="E10" s="4"/>
      <c r="F10" s="5"/>
      <c r="G10" s="5" t="s">
        <v>22</v>
      </c>
      <c r="H10" s="5" t="s">
        <v>19</v>
      </c>
      <c r="I10" s="143" t="s">
        <v>34</v>
      </c>
      <c r="J10" s="143" t="s">
        <v>39</v>
      </c>
    </row>
    <row r="11" spans="1:10" ht="29.25" customHeight="1" x14ac:dyDescent="0.4">
      <c r="A11" s="150"/>
      <c r="B11" s="144"/>
      <c r="C11" s="5"/>
      <c r="D11" s="5" t="s">
        <v>18</v>
      </c>
      <c r="E11" s="4"/>
      <c r="F11" s="8"/>
      <c r="G11" s="5" t="s">
        <v>23</v>
      </c>
      <c r="H11" s="5" t="s">
        <v>16</v>
      </c>
      <c r="I11" s="144"/>
      <c r="J11" s="144"/>
    </row>
    <row r="12" spans="1:10" ht="30" customHeight="1" x14ac:dyDescent="0.4">
      <c r="A12" s="145">
        <v>45147</v>
      </c>
      <c r="B12" s="143" t="s">
        <v>28</v>
      </c>
      <c r="C12" s="5"/>
      <c r="D12" s="147" t="s">
        <v>24</v>
      </c>
      <c r="E12" s="148"/>
      <c r="F12" s="149"/>
      <c r="G12" s="5" t="s">
        <v>29</v>
      </c>
      <c r="H12" s="143" t="s">
        <v>39</v>
      </c>
      <c r="I12" s="143" t="s">
        <v>35</v>
      </c>
      <c r="J12" s="8"/>
    </row>
    <row r="13" spans="1:10" ht="27" customHeight="1" x14ac:dyDescent="0.4">
      <c r="A13" s="146"/>
      <c r="B13" s="144"/>
      <c r="C13" s="5"/>
      <c r="D13" s="5"/>
      <c r="E13" s="5"/>
      <c r="F13" s="5"/>
      <c r="G13" s="5" t="s">
        <v>30</v>
      </c>
      <c r="H13" s="144"/>
      <c r="I13" s="144"/>
      <c r="J13" s="8"/>
    </row>
    <row r="14" spans="1:10" ht="31.5" customHeight="1" x14ac:dyDescent="0.4">
      <c r="A14" s="145">
        <v>45148</v>
      </c>
      <c r="B14" s="5"/>
      <c r="C14" s="5"/>
      <c r="D14" s="5"/>
      <c r="E14" s="5"/>
      <c r="F14" s="5"/>
      <c r="G14" s="5" t="s">
        <v>31</v>
      </c>
      <c r="H14" s="143" t="s">
        <v>39</v>
      </c>
      <c r="I14" s="143" t="s">
        <v>35</v>
      </c>
      <c r="J14" s="8"/>
    </row>
    <row r="15" spans="1:10" ht="30.75" customHeight="1" x14ac:dyDescent="0.4">
      <c r="A15" s="146"/>
      <c r="B15" s="5"/>
      <c r="C15" s="5"/>
      <c r="D15" s="5"/>
      <c r="E15" s="5"/>
      <c r="F15" s="5"/>
      <c r="G15" s="5" t="s">
        <v>32</v>
      </c>
      <c r="H15" s="144"/>
      <c r="I15" s="144"/>
      <c r="J15" s="8"/>
    </row>
  </sheetData>
  <mergeCells count="17">
    <mergeCell ref="A8:A9"/>
    <mergeCell ref="B8:B9"/>
    <mergeCell ref="G8:H8"/>
    <mergeCell ref="I8:I9"/>
    <mergeCell ref="J8:J9"/>
    <mergeCell ref="I14:I15"/>
    <mergeCell ref="H14:H15"/>
    <mergeCell ref="J10:J11"/>
    <mergeCell ref="A12:A13"/>
    <mergeCell ref="B12:B13"/>
    <mergeCell ref="D12:F12"/>
    <mergeCell ref="I12:I13"/>
    <mergeCell ref="H12:H13"/>
    <mergeCell ref="A10:A11"/>
    <mergeCell ref="B10:B11"/>
    <mergeCell ref="I10:I11"/>
    <mergeCell ref="A14:A1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场地使用情况</vt:lpstr>
      <vt:lpstr>programme</vt:lpstr>
      <vt:lpstr>Sheet1</vt:lpstr>
      <vt:lpstr>CSSC 日程</vt:lpstr>
      <vt:lpstr>方案二</vt:lpstr>
      <vt:lpstr>programme!Print_Titles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2024-07-31T02:08:07Z</dcterms:modified>
</cp:coreProperties>
</file>